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<sst xmlns="http://schemas.openxmlformats.org/spreadsheetml/2006/main" count="124" uniqueCount="114">
  <si>
    <t>将乐县光明乡农乐农机专业合作社2024年农业生产社会化服务情况表</t>
  </si>
  <si>
    <t>服务主体名称（盖章）：将乐县光明乡农乐农机专业合作社                         单位：亩</t>
  </si>
  <si>
    <t>序号</t>
  </si>
  <si>
    <t>乙方姓名</t>
  </si>
  <si>
    <t>机插</t>
  </si>
  <si>
    <t>机收</t>
  </si>
  <si>
    <t>机防</t>
  </si>
  <si>
    <t>机耕</t>
  </si>
  <si>
    <t>合计</t>
  </si>
  <si>
    <t>面积</t>
  </si>
  <si>
    <t>标准</t>
  </si>
  <si>
    <t>金额</t>
  </si>
  <si>
    <t>谢德昌</t>
  </si>
  <si>
    <t xml:space="preserve"> 白炳豪</t>
  </si>
  <si>
    <t>白根金</t>
  </si>
  <si>
    <t>温老王</t>
  </si>
  <si>
    <t>林启生</t>
  </si>
  <si>
    <t>廖开辉</t>
  </si>
  <si>
    <t>张观根</t>
  </si>
  <si>
    <t>白日华</t>
  </si>
  <si>
    <t>肖长根</t>
  </si>
  <si>
    <t>杨运招</t>
  </si>
  <si>
    <t>徐健</t>
  </si>
  <si>
    <t>郭政光</t>
  </si>
  <si>
    <t>廖景洪</t>
  </si>
  <si>
    <t>邱九金</t>
  </si>
  <si>
    <t>郑成富</t>
  </si>
  <si>
    <t>廖景贵</t>
  </si>
  <si>
    <t>杨树生</t>
  </si>
  <si>
    <t>林水华</t>
  </si>
  <si>
    <t>廖开金</t>
  </si>
  <si>
    <t>杨尚荣</t>
  </si>
  <si>
    <t>杨礼荣</t>
  </si>
  <si>
    <t>林生付</t>
  </si>
  <si>
    <t>谢新华</t>
  </si>
  <si>
    <t>谢旺金</t>
  </si>
  <si>
    <t>杨先华</t>
  </si>
  <si>
    <t>杨炳财</t>
  </si>
  <si>
    <t>何明光</t>
  </si>
  <si>
    <t>杨礼</t>
  </si>
  <si>
    <t>廖景生</t>
  </si>
  <si>
    <t>张顺明</t>
  </si>
  <si>
    <t>张顺和</t>
  </si>
  <si>
    <t>肖观荣</t>
  </si>
  <si>
    <t>谢轩</t>
  </si>
  <si>
    <t>吴朝银</t>
  </si>
  <si>
    <t>杨礼富</t>
  </si>
  <si>
    <t>谢金贤</t>
  </si>
  <si>
    <t>徐小长</t>
  </si>
  <si>
    <t>杨智荣</t>
  </si>
  <si>
    <t>吴初生</t>
  </si>
  <si>
    <t>杨小斌</t>
  </si>
  <si>
    <t>杨尚元</t>
  </si>
  <si>
    <t>张玉娣</t>
  </si>
  <si>
    <t>杨尚云</t>
  </si>
  <si>
    <t>杨智祥</t>
  </si>
  <si>
    <t>廖开和</t>
  </si>
  <si>
    <t>江合华</t>
  </si>
  <si>
    <t>阙张根</t>
  </si>
  <si>
    <t>杨智勤</t>
  </si>
  <si>
    <t>廖小荣</t>
  </si>
  <si>
    <t>杨长安</t>
  </si>
  <si>
    <t>杨生林</t>
  </si>
  <si>
    <t>徐贤忠</t>
  </si>
  <si>
    <t>杨智明</t>
  </si>
  <si>
    <t>杨南旺</t>
  </si>
  <si>
    <t>余智荣</t>
  </si>
  <si>
    <t>杨礼繁</t>
  </si>
  <si>
    <t>谢德义</t>
  </si>
  <si>
    <t>杨礼毫</t>
  </si>
  <si>
    <t>廖景峰</t>
  </si>
  <si>
    <t>谢建华</t>
  </si>
  <si>
    <t>陈日旺</t>
  </si>
  <si>
    <t>肖立祥</t>
  </si>
  <si>
    <t>杨老三</t>
  </si>
  <si>
    <t>邱于华</t>
  </si>
  <si>
    <t>张日生</t>
  </si>
  <si>
    <t>廖景富</t>
  </si>
  <si>
    <t>林桃芳</t>
  </si>
  <si>
    <t>刘华斌</t>
  </si>
  <si>
    <t>杨智林</t>
  </si>
  <si>
    <t>光明村</t>
  </si>
  <si>
    <t>肖胜禄</t>
  </si>
  <si>
    <t>肖财旺</t>
  </si>
  <si>
    <t>温远旺</t>
  </si>
  <si>
    <t>肖华昌</t>
  </si>
  <si>
    <t>肖财荣</t>
  </si>
  <si>
    <t>余宗亮</t>
  </si>
  <si>
    <t>赖中平</t>
  </si>
  <si>
    <t>张林荣</t>
  </si>
  <si>
    <t>柯生福</t>
  </si>
  <si>
    <t>余财元</t>
  </si>
  <si>
    <t>余财根</t>
  </si>
  <si>
    <t>各布村</t>
  </si>
  <si>
    <t>汪会财</t>
  </si>
  <si>
    <t>际下村</t>
  </si>
  <si>
    <t>汪恢顺</t>
  </si>
  <si>
    <t>汪发根</t>
  </si>
  <si>
    <t>汪宏文</t>
  </si>
  <si>
    <t>汪恢仁</t>
  </si>
  <si>
    <t>李茂华</t>
  </si>
  <si>
    <t>李财旺</t>
  </si>
  <si>
    <t>李福昌</t>
  </si>
  <si>
    <t>廖仕勤</t>
  </si>
  <si>
    <t>李怀仁</t>
  </si>
  <si>
    <t>李科财</t>
  </si>
  <si>
    <t>官义妹</t>
  </si>
  <si>
    <t>万全上华村</t>
  </si>
  <si>
    <t>杨礼忠</t>
  </si>
  <si>
    <t>徐淑平</t>
  </si>
  <si>
    <t>渠许村</t>
  </si>
  <si>
    <t>余金华</t>
  </si>
  <si>
    <t>界源村</t>
  </si>
  <si>
    <t>将乐县光明乡农乐农机专业合作社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</si>
</sst>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187" applyFont="1" applyAlignment="1">
      <alignment horizontal="center" vertical="center"/>
    </xf>
    <xf numFmtId="0" fontId="4" fillId="0" borderId="0" xfId="187" applyFont="1" applyAlignment="1">
      <alignment horizontal="left" vertical="center" wrapText="1"/>
    </xf>
    <xf numFmtId="0" fontId="4" fillId="0" borderId="1" xfId="187" applyFont="1" applyBorder="1" applyAlignment="1">
      <alignment horizontal="center" vertical="center"/>
    </xf>
    <xf numFmtId="0" fontId="4" fillId="0" borderId="2" xfId="187" applyFont="1" applyBorder="1" applyAlignment="1">
      <alignment horizontal="center" vertical="center"/>
    </xf>
    <xf numFmtId="0" fontId="4" fillId="0" borderId="3" xfId="187" applyFont="1" applyBorder="1" applyAlignment="1">
      <alignment horizontal="center" vertical="center"/>
    </xf>
    <xf numFmtId="0" fontId="4" fillId="0" borderId="4" xfId="187" applyFont="1" applyBorder="1" applyAlignment="1">
      <alignment horizontal="center" vertical="center"/>
    </xf>
    <xf numFmtId="0" fontId="4" fillId="0" borderId="5" xfId="187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2" fillId="0" borderId="6" xfId="187" applyFont="1" applyBorder="1" applyAlignment="1">
      <alignment horizontal="center" vertical="center"/>
    </xf>
    <xf numFmtId="0" fontId="4" fillId="0" borderId="6" xfId="432" applyFont="1" applyBorder="1" applyAlignment="1">
      <alignment horizontal="center" vertical="center"/>
    </xf>
    <xf numFmtId="0" fontId="6" fillId="0" borderId="6" xfId="476" applyFont="1" applyFill="1" applyBorder="1" applyAlignment="1">
      <alignment horizontal="center" vertical="center"/>
    </xf>
    <xf numFmtId="49" fontId="2" fillId="0" borderId="6" xfId="187" applyNumberFormat="1" applyFont="1" applyBorder="1" applyAlignment="1">
      <alignment horizontal="center" vertical="center"/>
    </xf>
    <xf numFmtId="0" fontId="4" fillId="0" borderId="6" xfId="447" applyFont="1" applyBorder="1" applyAlignment="1">
      <alignment horizontal="center" vertical="center"/>
    </xf>
    <xf numFmtId="0" fontId="7" fillId="0" borderId="6" xfId="431" applyFont="1" applyFill="1" applyBorder="1" applyAlignment="1">
      <alignment horizontal="center" vertical="center"/>
    </xf>
    <xf numFmtId="0" fontId="2" fillId="0" borderId="6" xfId="455" applyFont="1" applyBorder="1" applyAlignment="1">
      <alignment horizontal="center" vertical="center"/>
    </xf>
    <xf numFmtId="0" fontId="4" fillId="0" borderId="6" xfId="187" applyFont="1" applyBorder="1" applyAlignment="1">
      <alignment horizontal="center" vertical="center"/>
    </xf>
    <xf numFmtId="0" fontId="6" fillId="0" borderId="6" xfId="187" applyFont="1" applyFill="1" applyBorder="1" applyAlignment="1">
      <alignment horizontal="center" vertical="center"/>
    </xf>
    <xf numFmtId="49" fontId="6" fillId="0" borderId="6" xfId="187" applyNumberFormat="1" applyFont="1" applyFill="1" applyBorder="1" applyAlignment="1">
      <alignment horizontal="center" vertical="center"/>
    </xf>
    <xf numFmtId="0" fontId="6" fillId="0" borderId="6" xfId="432" applyFont="1" applyFill="1" applyBorder="1" applyAlignment="1">
      <alignment horizontal="center" vertical="center"/>
    </xf>
    <xf numFmtId="0" fontId="2" fillId="0" borderId="6" xfId="434" applyFont="1" applyBorder="1" applyAlignment="1">
      <alignment horizontal="center" vertical="center"/>
    </xf>
    <xf numFmtId="0" fontId="6" fillId="0" borderId="6" xfId="431" applyFont="1" applyFill="1" applyBorder="1" applyAlignment="1">
      <alignment horizontal="center" vertical="center"/>
    </xf>
    <xf numFmtId="0" fontId="4" fillId="0" borderId="6" xfId="476" applyFont="1" applyBorder="1" applyAlignment="1">
      <alignment horizontal="center" vertical="center"/>
    </xf>
    <xf numFmtId="0" fontId="6" fillId="0" borderId="6" xfId="455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187" applyFont="1" applyFill="1" applyBorder="1" applyAlignment="1">
      <alignment horizontal="center" vertical="center"/>
    </xf>
    <xf numFmtId="0" fontId="6" fillId="0" borderId="6" xfId="341" applyFont="1" applyFill="1" applyBorder="1" applyAlignment="1">
      <alignment horizontal="center" vertical="center"/>
    </xf>
    <xf numFmtId="0" fontId="6" fillId="0" borderId="6" xfId="385" applyFont="1" applyFill="1" applyBorder="1" applyAlignment="1">
      <alignment horizontal="center" vertical="center"/>
    </xf>
    <xf numFmtId="0" fontId="1" fillId="0" borderId="6" xfId="187" applyFont="1" applyBorder="1" applyAlignment="1">
      <alignment horizontal="center" vertical="center"/>
    </xf>
    <xf numFmtId="0" fontId="1" fillId="0" borderId="6" xfId="432" applyFont="1" applyBorder="1" applyAlignment="1">
      <alignment horizontal="center" vertical="center"/>
    </xf>
    <xf numFmtId="0" fontId="2" fillId="0" borderId="6" xfId="428" applyFont="1" applyBorder="1" applyAlignment="1">
      <alignment horizontal="center" vertical="center"/>
    </xf>
    <xf numFmtId="0" fontId="6" fillId="0" borderId="6" xfId="431" applyFont="1" applyBorder="1" applyAlignment="1">
      <alignment horizontal="center" vertical="center"/>
    </xf>
    <xf numFmtId="49" fontId="2" fillId="0" borderId="6" xfId="428" applyNumberFormat="1" applyFont="1" applyBorder="1" applyAlignment="1">
      <alignment horizontal="center" vertical="center"/>
    </xf>
    <xf numFmtId="0" fontId="2" fillId="0" borderId="6" xfId="437" applyFont="1" applyBorder="1" applyAlignment="1">
      <alignment horizontal="center" vertical="center"/>
    </xf>
    <xf numFmtId="0" fontId="1" fillId="0" borderId="6" xfId="0" applyFont="1" applyFill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</cellXfs>
  <cellStyles count="48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 5" xfId="49"/>
    <cellStyle name="常规 3 2 2 4 3" xfId="50"/>
    <cellStyle name="常规 4 4" xfId="51"/>
    <cellStyle name="常规 3 2 2 4 2" xfId="52"/>
    <cellStyle name="常规 4 3 3 2" xfId="53"/>
    <cellStyle name="常规 8 2" xfId="54"/>
    <cellStyle name="常规 4 3 2 2 2" xfId="55"/>
    <cellStyle name="常规 7 2 2" xfId="56"/>
    <cellStyle name="常规 4 3 2 2" xfId="57"/>
    <cellStyle name="常规 7 2" xfId="58"/>
    <cellStyle name="常规 4 3" xfId="59"/>
    <cellStyle name="常规 4 2 3" xfId="60"/>
    <cellStyle name="常规 4 2 2 3" xfId="61"/>
    <cellStyle name="常规 3 2 3 5" xfId="62"/>
    <cellStyle name="常规 4 2 2 2 2" xfId="63"/>
    <cellStyle name="常规 3 2 3 4 2" xfId="64"/>
    <cellStyle name="常规 4 2 2 2" xfId="65"/>
    <cellStyle name="常规 3 2 3 4" xfId="66"/>
    <cellStyle name="常规 4 2 2" xfId="67"/>
    <cellStyle name="常规 3 9 2" xfId="68"/>
    <cellStyle name="常规 3 9" xfId="69"/>
    <cellStyle name="常规 3 8 2 2" xfId="70"/>
    <cellStyle name="常规 3 8 2" xfId="71"/>
    <cellStyle name="常规 3 7 3 2" xfId="72"/>
    <cellStyle name="常规 3 7 3" xfId="73"/>
    <cellStyle name="常规 3 7 2 3" xfId="74"/>
    <cellStyle name="常规 3 7 2 2 2" xfId="75"/>
    <cellStyle name="常规 3 7 2 2" xfId="76"/>
    <cellStyle name="常规 3 7 2" xfId="77"/>
    <cellStyle name="常规 3 7" xfId="78"/>
    <cellStyle name="常规 2 2 6 2 3 2" xfId="79"/>
    <cellStyle name="常规 3 3 2 2 3" xfId="80"/>
    <cellStyle name="常规 3 6 3 2" xfId="81"/>
    <cellStyle name="常规 3 6 3" xfId="82"/>
    <cellStyle name="常规 3 6 2" xfId="83"/>
    <cellStyle name="常规 3 3 2 2 2 2" xfId="84"/>
    <cellStyle name="常规 3 6" xfId="85"/>
    <cellStyle name="常规 3 3 2 2 2" xfId="86"/>
    <cellStyle name="常规 3 5 4" xfId="87"/>
    <cellStyle name="常规 3 2 3 3 2 2" xfId="88"/>
    <cellStyle name="常规 3 5 2 2 2" xfId="89"/>
    <cellStyle name="常规 6 2 6" xfId="90"/>
    <cellStyle name="常规 3 5" xfId="91"/>
    <cellStyle name="常规 3 2 2 3 3" xfId="92"/>
    <cellStyle name="常规 3 4" xfId="93"/>
    <cellStyle name="常规 3 2 2 3 2" xfId="94"/>
    <cellStyle name="常规 3 3 7" xfId="95"/>
    <cellStyle name="常规 4 5 2 2" xfId="96"/>
    <cellStyle name="常规 3 3 3 2" xfId="97"/>
    <cellStyle name="常规 3 3 2 6" xfId="98"/>
    <cellStyle name="常规 6 4" xfId="99"/>
    <cellStyle name="常规 3 3 5" xfId="100"/>
    <cellStyle name="常规 4 2" xfId="101"/>
    <cellStyle name="常规 3 2 7 3" xfId="102"/>
    <cellStyle name="常规 3 2 7 2 2" xfId="103"/>
    <cellStyle name="常规 7 2 2 3" xfId="104"/>
    <cellStyle name="常规 3 2 6 3 2" xfId="105"/>
    <cellStyle name="常规 3 2 6 2 3" xfId="106"/>
    <cellStyle name="常规 3 2 6 2 2 2" xfId="107"/>
    <cellStyle name="常规 3 2 6 2 2" xfId="108"/>
    <cellStyle name="常规 3 2 5 4" xfId="109"/>
    <cellStyle name="常规 3 2 5 3" xfId="110"/>
    <cellStyle name="常规 10 2 3 2" xfId="111"/>
    <cellStyle name="常规 2 2 6 5" xfId="112"/>
    <cellStyle name="常规 3 2 5 2 3" xfId="113"/>
    <cellStyle name="常规 3 2 5 2 2 2" xfId="114"/>
    <cellStyle name="常规 3 2 5 2 2" xfId="115"/>
    <cellStyle name="常规 2 2 6 4 2" xfId="116"/>
    <cellStyle name="常规 4 3 2 3" xfId="117"/>
    <cellStyle name="常规 7 3" xfId="118"/>
    <cellStyle name="常规 3 2 5 2" xfId="119"/>
    <cellStyle name="常规 2 2 6 4" xfId="120"/>
    <cellStyle name="常规 3 2 4 2 3" xfId="121"/>
    <cellStyle name="常规 3 2 4 2 2" xfId="122"/>
    <cellStyle name="常规 3 2 3 6" xfId="123"/>
    <cellStyle name="常规 3 2 3 3 3" xfId="124"/>
    <cellStyle name="常规 3 2 3 3 2" xfId="125"/>
    <cellStyle name="常规 4 4 2 3" xfId="126"/>
    <cellStyle name="常规 5 6 2 2 2" xfId="127"/>
    <cellStyle name="常规 3 3 5 2" xfId="128"/>
    <cellStyle name="常规 3 2 3 3" xfId="129"/>
    <cellStyle name="常规 3 2 3 2 3" xfId="130"/>
    <cellStyle name="常规 3 2 3 2 2 2" xfId="131"/>
    <cellStyle name="常规 4 4 2 2 2" xfId="132"/>
    <cellStyle name="常规 3 2 3 2 2" xfId="133"/>
    <cellStyle name="常规 4 4 2 2" xfId="134"/>
    <cellStyle name="常规 3 2 3 2" xfId="135"/>
    <cellStyle name="常规 2 2 4 4" xfId="136"/>
    <cellStyle name="常规 3 2 2 6" xfId="137"/>
    <cellStyle name="常规 3 2 2 3 2 2" xfId="138"/>
    <cellStyle name="常规 3 4 2" xfId="139"/>
    <cellStyle name="常规 3 3 4 2" xfId="140"/>
    <cellStyle name="常规 3 2 2 3" xfId="141"/>
    <cellStyle name="常规 5 2 2 2 2 2" xfId="142"/>
    <cellStyle name="常规 3 2 2 2 6" xfId="143"/>
    <cellStyle name="常规 3 2 2 2 5" xfId="144"/>
    <cellStyle name="常规 2 2 6 2 2 2" xfId="145"/>
    <cellStyle name="常规 3 2 2 2 4 2" xfId="146"/>
    <cellStyle name="常规 3 2 2 2 4" xfId="147"/>
    <cellStyle name="常规 2 6" xfId="148"/>
    <cellStyle name="常规 3 2 2 2 3 3" xfId="149"/>
    <cellStyle name="常规 3 2 2 2 3 2 2" xfId="150"/>
    <cellStyle name="常规 3 2 2 2 3 2" xfId="151"/>
    <cellStyle name="常规 2 5 2" xfId="152"/>
    <cellStyle name="常规 3 2 2 2 2 3" xfId="153"/>
    <cellStyle name="常规 3 2 2 2 2 2 2" xfId="154"/>
    <cellStyle name="常规 3 2 2 2 2 2" xfId="155"/>
    <cellStyle name="常规 2 4 2" xfId="156"/>
    <cellStyle name="常规 3 2 2 2 2" xfId="157"/>
    <cellStyle name="常规 2 4" xfId="158"/>
    <cellStyle name="常规 3 2 2 2" xfId="159"/>
    <cellStyle name="常规 2 2 3 4" xfId="160"/>
    <cellStyle name="常规 3 2" xfId="161"/>
    <cellStyle name="常规 13 3" xfId="162"/>
    <cellStyle name="常规 13 2" xfId="163"/>
    <cellStyle name="常规 3 7 4" xfId="164"/>
    <cellStyle name="常规 2 2 4 3 2" xfId="165"/>
    <cellStyle name="常规 3 4 3 3" xfId="166"/>
    <cellStyle name="常规 2 2 4 3" xfId="167"/>
    <cellStyle name="常规 7 3 2 2" xfId="168"/>
    <cellStyle name="常规 2 2 4 2 3" xfId="169"/>
    <cellStyle name="常规 12 2" xfId="170"/>
    <cellStyle name="常规 3 6 4" xfId="171"/>
    <cellStyle name="常规 3 4 3 2 2" xfId="172"/>
    <cellStyle name="常规 2 2 4 2 2" xfId="173"/>
    <cellStyle name="常规 3" xfId="174"/>
    <cellStyle name="常规 3 3 2 2" xfId="175"/>
    <cellStyle name="常规 10 6" xfId="176"/>
    <cellStyle name="常规 2 2 2 2" xfId="177"/>
    <cellStyle name="常规 10 5" xfId="178"/>
    <cellStyle name="常规 6 5 2" xfId="179"/>
    <cellStyle name="常规 10 3 3" xfId="180"/>
    <cellStyle name="常规 10 3 2 2" xfId="181"/>
    <cellStyle name="常规 3 3 4 3" xfId="182"/>
    <cellStyle name="常规 4 2 4" xfId="183"/>
    <cellStyle name="常规 10 3" xfId="184"/>
    <cellStyle name="常规 5 3 2 2" xfId="185"/>
    <cellStyle name="常规 8 4" xfId="186"/>
    <cellStyle name="常规 10 2 2" xfId="187"/>
    <cellStyle name="常规 8 3 2" xfId="188"/>
    <cellStyle name="常规 11 2 2" xfId="189"/>
    <cellStyle name="常规 9 3 2" xfId="190"/>
    <cellStyle name="常规 3 6 2 2 2" xfId="191"/>
    <cellStyle name="常规 10 2" xfId="192"/>
    <cellStyle name="常规 8 3" xfId="193"/>
    <cellStyle name="常规 2 2 9" xfId="194"/>
    <cellStyle name="常规 2 2 9 2" xfId="195"/>
    <cellStyle name="常规 2 3 2" xfId="196"/>
    <cellStyle name="常规 3 5 2" xfId="197"/>
    <cellStyle name="常规 3 5 2 2" xfId="198"/>
    <cellStyle name="常规 2 3 3 2" xfId="199"/>
    <cellStyle name="常规 4 5 2 3" xfId="200"/>
    <cellStyle name="常规 2 2 6 2" xfId="201"/>
    <cellStyle name="常规 3 3 3 3" xfId="202"/>
    <cellStyle name="常规 4 6 2 4" xfId="203"/>
    <cellStyle name="常规 4 6 3" xfId="204"/>
    <cellStyle name="常规 2 2 5" xfId="205"/>
    <cellStyle name="常规 3 4 4" xfId="206"/>
    <cellStyle name="常规 4 6 4" xfId="207"/>
    <cellStyle name="常规 2 2 6" xfId="208"/>
    <cellStyle name="常规 2 2 5 2 2" xfId="209"/>
    <cellStyle name="常规 3 4 5" xfId="210"/>
    <cellStyle name="常规 4 9" xfId="211"/>
    <cellStyle name="常规 5 2 2 3 2" xfId="212"/>
    <cellStyle name="常规 5" xfId="213"/>
    <cellStyle name="常规 5 2" xfId="214"/>
    <cellStyle name="常规 5 2 2" xfId="215"/>
    <cellStyle name="常规 5 2 2 2 2" xfId="216"/>
    <cellStyle name="常规 5 2 2 3" xfId="217"/>
    <cellStyle name="常规 3 2 6 3" xfId="218"/>
    <cellStyle name="常规 3 2 6 4" xfId="219"/>
    <cellStyle name="常规 5 2 2 4" xfId="220"/>
    <cellStyle name="常规 5 5 2" xfId="221"/>
    <cellStyle name="常规 3 3 2" xfId="222"/>
    <cellStyle name="常规 5 2 2 5" xfId="223"/>
    <cellStyle name="常规 5 5 3" xfId="224"/>
    <cellStyle name="常规 10 4 2" xfId="225"/>
    <cellStyle name="常规 3 3 3 2 2" xfId="226"/>
    <cellStyle name="常规 4 5 2 2 2" xfId="227"/>
    <cellStyle name="常规 4 7 2" xfId="228"/>
    <cellStyle name="常规 2 3 4" xfId="229"/>
    <cellStyle name="常规 3 5 3" xfId="230"/>
    <cellStyle name="常规 5 2 3" xfId="231"/>
    <cellStyle name="常规 5 2 3 2 2" xfId="232"/>
    <cellStyle name="常规 5 2 3 3" xfId="233"/>
    <cellStyle name="常规 4 7 3" xfId="234"/>
    <cellStyle name="常规 5 2 4" xfId="235"/>
    <cellStyle name="常规 6 4 3" xfId="236"/>
    <cellStyle name="常规 5 2 5" xfId="237"/>
    <cellStyle name="常规 5 2 5 2" xfId="238"/>
    <cellStyle name="常规 5 2 6" xfId="239"/>
    <cellStyle name="常规 5 2 7" xfId="240"/>
    <cellStyle name="常规 5 3 2" xfId="241"/>
    <cellStyle name="常规 4 8 2" xfId="242"/>
    <cellStyle name="常规 5 3 3" xfId="243"/>
    <cellStyle name="常规 5 4 2" xfId="244"/>
    <cellStyle name="常规 4 5 4" xfId="245"/>
    <cellStyle name="常规 5 4 2 2 2" xfId="246"/>
    <cellStyle name="常规 5 4 3" xfId="247"/>
    <cellStyle name="常规 5 4 3 2" xfId="248"/>
    <cellStyle name="常规 5 4 4" xfId="249"/>
    <cellStyle name="常规 5 5 2 3" xfId="250"/>
    <cellStyle name="常规 5 2 2 2 3" xfId="251"/>
    <cellStyle name="常规 3 2 4" xfId="252"/>
    <cellStyle name="常规 4 4 3" xfId="253"/>
    <cellStyle name="常规 5 6 2" xfId="254"/>
    <cellStyle name="常规 6 2 2 2" xfId="255"/>
    <cellStyle name="常规 5 6 2 3" xfId="256"/>
    <cellStyle name="常规 5 6 3 2" xfId="257"/>
    <cellStyle name="常规 5 2 2 3 3" xfId="258"/>
    <cellStyle name="常规 2 2 3 2" xfId="259"/>
    <cellStyle name="常规 3 4 2 2" xfId="260"/>
    <cellStyle name="常规 7 4 2" xfId="261"/>
    <cellStyle name="常规 3 3 4" xfId="262"/>
    <cellStyle name="常规 5 7 2" xfId="263"/>
    <cellStyle name="常规 6 2 3 2" xfId="264"/>
    <cellStyle name="常规 4 5 3 2" xfId="265"/>
    <cellStyle name="常规 5 7 3" xfId="266"/>
    <cellStyle name="常规 6 2 3 3" xfId="267"/>
    <cellStyle name="常规 4" xfId="268"/>
    <cellStyle name="常规 5 5" xfId="269"/>
    <cellStyle name="常规 13" xfId="270"/>
    <cellStyle name="常规 5 3 5" xfId="271"/>
    <cellStyle name="常规 10 2 4" xfId="272"/>
    <cellStyle name="常规 3 3 4 2 2" xfId="273"/>
    <cellStyle name="常规 5 4 2 3" xfId="274"/>
    <cellStyle name="常规 18" xfId="275"/>
    <cellStyle name="常规 3 2 2" xfId="276"/>
    <cellStyle name="常规 5 3 4" xfId="277"/>
    <cellStyle name="常规 10 2 3" xfId="278"/>
    <cellStyle name="常规 5 4 2 2" xfId="279"/>
    <cellStyle name="常规 17" xfId="280"/>
    <cellStyle name="常规 5 3 3 3" xfId="281"/>
    <cellStyle name="常规 3 2 4 4" xfId="282"/>
    <cellStyle name="常规 4 2 3 2" xfId="283"/>
    <cellStyle name="常规 10 2 2 3" xfId="284"/>
    <cellStyle name="常规 12" xfId="285"/>
    <cellStyle name="常规 7 5 2" xfId="286"/>
    <cellStyle name="常规 5 2 2 2" xfId="287"/>
    <cellStyle name="常规 3 2 6 2" xfId="288"/>
    <cellStyle name="常规 4 6 2 2 2" xfId="289"/>
    <cellStyle name="常规 5 3" xfId="290"/>
    <cellStyle name="常规 5 8 2" xfId="291"/>
    <cellStyle name="常规 6 2 4 2" xfId="292"/>
    <cellStyle name="常规 3 6 2 3" xfId="293"/>
    <cellStyle name="常规 3 3" xfId="294"/>
    <cellStyle name="常规 6 3 2 2" xfId="295"/>
    <cellStyle name="常规 4 7 2 2" xfId="296"/>
    <cellStyle name="常规 2 2 2 3" xfId="297"/>
    <cellStyle name="常规 2 2 10" xfId="298"/>
    <cellStyle name="常规 3 5 3 2" xfId="299"/>
    <cellStyle name="常规 5 2 3 2" xfId="300"/>
    <cellStyle name="常规 6 4 2 2" xfId="301"/>
    <cellStyle name="常规 6" xfId="302"/>
    <cellStyle name="常规 5 3 6" xfId="303"/>
    <cellStyle name="常规 7 2 2 2" xfId="304"/>
    <cellStyle name="常规 3 2 2 4 2 2" xfId="305"/>
    <cellStyle name="常规 4 4 2" xfId="306"/>
    <cellStyle name="常规 14" xfId="307"/>
    <cellStyle name="常规 6 2 5" xfId="308"/>
    <cellStyle name="常规 5 9" xfId="309"/>
    <cellStyle name="常规 5 5 2 2" xfId="310"/>
    <cellStyle name="常规 5 2 2 4 2" xfId="311"/>
    <cellStyle name="常规 2 2 5 3" xfId="312"/>
    <cellStyle name="常规 5 2 4 2 2" xfId="313"/>
    <cellStyle name="常规 5 5 3 2" xfId="314"/>
    <cellStyle name="常规 10 3 2" xfId="315"/>
    <cellStyle name="常规 5 3 2 2 2" xfId="316"/>
    <cellStyle name="常规 8 2 2 2" xfId="317"/>
    <cellStyle name="常规 2 2 7" xfId="318"/>
    <cellStyle name="常规 3 4 6" xfId="319"/>
    <cellStyle name="常规 2 2 5 2 3" xfId="320"/>
    <cellStyle name="常规 7 5" xfId="321"/>
    <cellStyle name="常规 2 2 5 2 2 2" xfId="322"/>
    <cellStyle name="常规 6 2 2 3" xfId="323"/>
    <cellStyle name="常规 5 6 3" xfId="324"/>
    <cellStyle name="常规 10 5 2" xfId="325"/>
    <cellStyle name="常规 4 4 4" xfId="326"/>
    <cellStyle name="常规 5 10" xfId="327"/>
    <cellStyle name="常规 3 2 5" xfId="328"/>
    <cellStyle name="常规 5 5 4" xfId="329"/>
    <cellStyle name="常规 5 2 2 6" xfId="330"/>
    <cellStyle name="常规 3 3 3" xfId="331"/>
    <cellStyle name="常规 4 5 2" xfId="332"/>
    <cellStyle name="常规 6 5" xfId="333"/>
    <cellStyle name="常规 5 7 2 2" xfId="334"/>
    <cellStyle name="常规 6 2 3 2 2" xfId="335"/>
    <cellStyle name="常规 2 3 3" xfId="336"/>
    <cellStyle name="常规 9 2 2" xfId="337"/>
    <cellStyle name="常规 5 3 4 2" xfId="338"/>
    <cellStyle name="常规 12 3" xfId="339"/>
    <cellStyle name="常规 5 6 4" xfId="340"/>
    <cellStyle name="常规 2 2 6 2 2" xfId="341"/>
    <cellStyle name="常规 3 2 6" xfId="342"/>
    <cellStyle name="常规 4 4 3 2" xfId="343"/>
    <cellStyle name="常规 4 6 3 2" xfId="344"/>
    <cellStyle name="常规 2 2 5 2" xfId="345"/>
    <cellStyle name="常规 3 4 4 2" xfId="346"/>
    <cellStyle name="常规 8 2 3" xfId="347"/>
    <cellStyle name="常规 4 5 3" xfId="348"/>
    <cellStyle name="常规 3 11" xfId="349"/>
    <cellStyle name="常规 3 8" xfId="350"/>
    <cellStyle name="常规 3 2 5 3 2" xfId="351"/>
    <cellStyle name="常规 6 3 3" xfId="352"/>
    <cellStyle name="常规 6 7" xfId="353"/>
    <cellStyle name="常规 6 2 3" xfId="354"/>
    <cellStyle name="常规 5 7" xfId="355"/>
    <cellStyle name="常规 3 2 9" xfId="356"/>
    <cellStyle name="常规 20" xfId="357"/>
    <cellStyle name="常规 15" xfId="358"/>
    <cellStyle name="常规 4 6 2 2" xfId="359"/>
    <cellStyle name="常规 2 2 4 2" xfId="360"/>
    <cellStyle name="常规 3 4 3 2" xfId="361"/>
    <cellStyle name="常规 6 2 4" xfId="362"/>
    <cellStyle name="常规 5 8" xfId="363"/>
    <cellStyle name="常规 16" xfId="364"/>
    <cellStyle name="常规 9 2 2 2" xfId="365"/>
    <cellStyle name="常规 4 6 2 3" xfId="366"/>
    <cellStyle name="常规 2 2 3 3" xfId="367"/>
    <cellStyle name="常规 7 2 3" xfId="368"/>
    <cellStyle name="常规 9 2 3" xfId="369"/>
    <cellStyle name="常规 8 2 2" xfId="370"/>
    <cellStyle name="常规 7 4" xfId="371"/>
    <cellStyle name="常规 7 3 3" xfId="372"/>
    <cellStyle name="常规 12 2 2" xfId="373"/>
    <cellStyle name="常规 7 2 3 2" xfId="374"/>
    <cellStyle name="常规 7 2 2 2 2" xfId="375"/>
    <cellStyle name="常规 5 2 4 3" xfId="376"/>
    <cellStyle name="常规 7 3 2" xfId="377"/>
    <cellStyle name="常规 7 2 4" xfId="378"/>
    <cellStyle name="常规 3 10 3" xfId="379"/>
    <cellStyle name="常规 6 4 2" xfId="380"/>
    <cellStyle name="常规 7 6" xfId="381"/>
    <cellStyle name="常规 6 6" xfId="382"/>
    <cellStyle name="常规 6 3 2" xfId="383"/>
    <cellStyle name="常规 2 2 8 2" xfId="384"/>
    <cellStyle name="常规 2 2 8" xfId="385"/>
    <cellStyle name="常规 2 2 7 3" xfId="386"/>
    <cellStyle name="常规 3 2 2 5" xfId="387"/>
    <cellStyle name="常规 2 2 7 2" xfId="388"/>
    <cellStyle name="常规 3 2 2 4" xfId="389"/>
    <cellStyle name="常规 3 3 2 3 3" xfId="390"/>
    <cellStyle name="常规 4 7" xfId="391"/>
    <cellStyle name="常规 2 2 6 3 2" xfId="392"/>
    <cellStyle name="常规 3 3 6" xfId="393"/>
    <cellStyle name="常规 2 2 6 3" xfId="394"/>
    <cellStyle name="常规 3 2 7 2" xfId="395"/>
    <cellStyle name="常规 2 2 6 2 3" xfId="396"/>
    <cellStyle name="常规 3 2 7" xfId="397"/>
    <cellStyle name="常规 2 2 6 2 4" xfId="398"/>
    <cellStyle name="常规 3 2 4 2 2 2" xfId="399"/>
    <cellStyle name="常规 3 2 8" xfId="400"/>
    <cellStyle name="常规 2 2 2 2 2 2" xfId="401"/>
    <cellStyle name="常规 6 3" xfId="402"/>
    <cellStyle name="常规 4 6 2 3 2" xfId="403"/>
    <cellStyle name="常规 3 3 2 5" xfId="404"/>
    <cellStyle name="常规 3 2 4 2" xfId="405"/>
    <cellStyle name="常规 2 2 5 4" xfId="406"/>
    <cellStyle name="常规 3 3 2 4" xfId="407"/>
    <cellStyle name="常规 6 2" xfId="408"/>
    <cellStyle name="常规 3 3 2 3 2" xfId="409"/>
    <cellStyle name="常规 4 6" xfId="410"/>
    <cellStyle name="常规 3 3 2 3 2 2" xfId="411"/>
    <cellStyle name="常规 4 6 2" xfId="412"/>
    <cellStyle name="常规 2 2 4" xfId="413"/>
    <cellStyle name="常规 3 4 3" xfId="414"/>
    <cellStyle name="常规 3 3 2 3" xfId="415"/>
    <cellStyle name="常规 5 2 2 3 2 2" xfId="416"/>
    <cellStyle name="常规 5 5 2 2 2" xfId="417"/>
    <cellStyle name="常规 3 4 2 3" xfId="418"/>
    <cellStyle name="常规 2 2 3 2 2 2" xfId="419"/>
    <cellStyle name="常规 2 2 3 2 2" xfId="420"/>
    <cellStyle name="常规 3 8 3" xfId="421"/>
    <cellStyle name="常规 3 4 2 2 2" xfId="422"/>
    <cellStyle name="常规 4 8" xfId="423"/>
    <cellStyle name="常规 2 2 3" xfId="424"/>
    <cellStyle name="常规 2 2 2 4" xfId="425"/>
    <cellStyle name="常规 2 2 2 3 2" xfId="426"/>
    <cellStyle name="常规 2 2 2 2 3 2" xfId="427"/>
    <cellStyle name="常规 3 2 10" xfId="428"/>
    <cellStyle name="常规 2 2 2 2 3" xfId="429"/>
    <cellStyle name="常规 2 2 2 2 2" xfId="430"/>
    <cellStyle name="常规 2 2 2" xfId="431"/>
    <cellStyle name="常规 2" xfId="432"/>
    <cellStyle name="常规 3 2 4 3 2" xfId="433"/>
    <cellStyle name="常规 19" xfId="434"/>
    <cellStyle name="常规 3 2 3" xfId="435"/>
    <cellStyle name="常规 3 2 8 2" xfId="436"/>
    <cellStyle name="常规 20 2" xfId="437"/>
    <cellStyle name="常规 15 2" xfId="438"/>
    <cellStyle name="常规 14 3" xfId="439"/>
    <cellStyle name="常规 4 3 3" xfId="440"/>
    <cellStyle name="常规 8" xfId="441"/>
    <cellStyle name="常规 3 10" xfId="442"/>
    <cellStyle name="常规 14 2" xfId="443"/>
    <cellStyle name="常规 15 3" xfId="444"/>
    <cellStyle name="常规 2 2 3 2 3" xfId="445"/>
    <cellStyle name="常规 4 3 2" xfId="446"/>
    <cellStyle name="常规 7" xfId="447"/>
    <cellStyle name="常规 3 12" xfId="448"/>
    <cellStyle name="常规 2 2 2 2 4" xfId="449"/>
    <cellStyle name="常规 5 6 2 2" xfId="450"/>
    <cellStyle name="常规 6 2 2 2 2" xfId="451"/>
    <cellStyle name="常规 10 4" xfId="452"/>
    <cellStyle name="常规 5 3 2 3" xfId="453"/>
    <cellStyle name="常规 3 2 4 3" xfId="454"/>
    <cellStyle name="常规 10 2 2 2" xfId="455"/>
    <cellStyle name="常规 2 3 2 2" xfId="456"/>
    <cellStyle name="常规 4 3 4" xfId="457"/>
    <cellStyle name="常规 9" xfId="458"/>
    <cellStyle name="常规 2 2 3 3 2" xfId="459"/>
    <cellStyle name="常规 2 2 4 2 2 2" xfId="460"/>
    <cellStyle name="常规 3 5 2 3" xfId="461"/>
    <cellStyle name="常规 9 2" xfId="462"/>
    <cellStyle name="常规 3 2 2 2 3" xfId="463"/>
    <cellStyle name="常规 2 5" xfId="464"/>
    <cellStyle name="常规 2 2 5 3 2" xfId="465"/>
    <cellStyle name="常规 3 3 2 4 2" xfId="466"/>
    <cellStyle name="常规 6 2 2" xfId="467"/>
    <cellStyle name="常规 5 6" xfId="468"/>
    <cellStyle name="常规 13 2 2" xfId="469"/>
    <cellStyle name="常规 3 2 2 7" xfId="470"/>
    <cellStyle name="常规 3 13" xfId="471"/>
    <cellStyle name="常规 10" xfId="472"/>
    <cellStyle name="常规 3 6 2 2" xfId="473"/>
    <cellStyle name="常规 11 2" xfId="474"/>
    <cellStyle name="常规 9 3" xfId="475"/>
    <cellStyle name="常规 2 2" xfId="476"/>
    <cellStyle name="常规 5 2 4 2" xfId="477"/>
    <cellStyle name="常规 11" xfId="478"/>
    <cellStyle name="常规 5 3 3 2 2" xfId="479"/>
    <cellStyle name="常规 3 10 2" xfId="480"/>
    <cellStyle name="常规 14 2 2" xfId="481"/>
    <cellStyle name="常规 11 3" xfId="482"/>
    <cellStyle name="常规 5 3 3 2" xfId="483"/>
    <cellStyle name="常规 9 4" xfId="484"/>
    <cellStyle name="常规 2 3" xfId="485"/>
    <cellStyle name="常规 2 2 7 2 2" xfId="486"/>
    <cellStyle name="常规 3 2 2 5 2" xfId="487"/>
    <cellStyle name="常规 5 4" xfId="488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08"/>
  <sheetViews>
    <sheetView tabSelected="1" workbookViewId="0">
      <selection activeCell="S15" sqref="S15"/>
    </sheetView>
  </sheetViews>
  <sheetFormatPr defaultColWidth="9" defaultRowHeight="12"/>
  <cols>
    <col min="1" max="1" width="4.375" style="2" customWidth="1"/>
    <col min="2" max="2" width="15.5" style="2" customWidth="1"/>
    <col min="3" max="3" width="7.5" style="2" customWidth="1"/>
    <col min="4" max="5" width="5.875" style="2" customWidth="1"/>
    <col min="6" max="6" width="7.5" style="2" customWidth="1"/>
    <col min="7" max="12" width="5.875" style="2" customWidth="1"/>
    <col min="13" max="15" width="9" style="3"/>
    <col min="16" max="16384" width="9" style="2"/>
  </cols>
  <sheetData>
    <row r="1" ht="37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24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18.95" customHeight="1" spans="1:15">
      <c r="A3" s="6" t="s">
        <v>2</v>
      </c>
      <c r="B3" s="6" t="s">
        <v>3</v>
      </c>
      <c r="C3" s="7" t="s">
        <v>4</v>
      </c>
      <c r="D3" s="8"/>
      <c r="E3" s="9"/>
      <c r="F3" s="7" t="s">
        <v>5</v>
      </c>
      <c r="G3" s="8"/>
      <c r="H3" s="9"/>
      <c r="I3" s="7" t="s">
        <v>6</v>
      </c>
      <c r="J3" s="8"/>
      <c r="K3" s="9"/>
      <c r="L3" s="27" t="s">
        <v>7</v>
      </c>
      <c r="M3" s="28"/>
      <c r="N3" s="29"/>
      <c r="O3" s="30" t="s">
        <v>8</v>
      </c>
    </row>
    <row r="4" ht="18.95" customHeight="1" spans="1:15">
      <c r="A4" s="10"/>
      <c r="B4" s="10"/>
      <c r="C4" s="11" t="s">
        <v>9</v>
      </c>
      <c r="D4" s="11" t="s">
        <v>10</v>
      </c>
      <c r="E4" s="11" t="s">
        <v>11</v>
      </c>
      <c r="F4" s="11" t="s">
        <v>9</v>
      </c>
      <c r="G4" s="11" t="s">
        <v>10</v>
      </c>
      <c r="H4" s="11" t="s">
        <v>11</v>
      </c>
      <c r="I4" s="11" t="s">
        <v>9</v>
      </c>
      <c r="J4" s="11" t="s">
        <v>10</v>
      </c>
      <c r="K4" s="11" t="s">
        <v>11</v>
      </c>
      <c r="L4" s="11" t="s">
        <v>9</v>
      </c>
      <c r="M4" s="11" t="s">
        <v>10</v>
      </c>
      <c r="N4" s="11" t="s">
        <v>11</v>
      </c>
      <c r="O4" s="30"/>
    </row>
    <row r="5" ht="18.95" customHeight="1" spans="1:15">
      <c r="A5" s="12">
        <v>1</v>
      </c>
      <c r="B5" s="13" t="s">
        <v>12</v>
      </c>
      <c r="C5" s="12"/>
      <c r="D5" s="12">
        <v>30</v>
      </c>
      <c r="E5" s="12">
        <f>C5*D5</f>
        <v>0</v>
      </c>
      <c r="F5" s="12">
        <v>4</v>
      </c>
      <c r="G5" s="12">
        <v>7.2</v>
      </c>
      <c r="H5" s="12">
        <f>F5*G5</f>
        <v>28.8</v>
      </c>
      <c r="I5" s="12"/>
      <c r="J5" s="30">
        <v>5.4</v>
      </c>
      <c r="K5" s="30">
        <f>I5*J5</f>
        <v>0</v>
      </c>
      <c r="L5" s="30"/>
      <c r="M5" s="30">
        <v>9</v>
      </c>
      <c r="N5" s="30">
        <f>L5*M5</f>
        <v>0</v>
      </c>
      <c r="O5" s="30">
        <f>E5+H5+K5+N5</f>
        <v>28.8</v>
      </c>
    </row>
    <row r="6" ht="18.95" customHeight="1" spans="1:15">
      <c r="A6" s="12">
        <v>2</v>
      </c>
      <c r="B6" s="12" t="s">
        <v>13</v>
      </c>
      <c r="C6" s="12"/>
      <c r="D6" s="12">
        <v>30</v>
      </c>
      <c r="E6" s="12">
        <f t="shared" ref="E6:E37" si="0">C6*D6</f>
        <v>0</v>
      </c>
      <c r="F6" s="12">
        <v>8</v>
      </c>
      <c r="G6" s="12">
        <v>7.2</v>
      </c>
      <c r="H6" s="12">
        <f t="shared" ref="H6:H37" si="1">F6*G6</f>
        <v>57.6</v>
      </c>
      <c r="I6" s="12"/>
      <c r="J6" s="30">
        <v>5.4</v>
      </c>
      <c r="K6" s="30">
        <f t="shared" ref="K6:K37" si="2">I6*J6</f>
        <v>0</v>
      </c>
      <c r="L6" s="30"/>
      <c r="M6" s="30">
        <v>9</v>
      </c>
      <c r="N6" s="30">
        <f t="shared" ref="N6:N37" si="3">L6*M6</f>
        <v>0</v>
      </c>
      <c r="O6" s="30">
        <f t="shared" ref="O6:O37" si="4">E6+H6+K6+N6</f>
        <v>57.6</v>
      </c>
    </row>
    <row r="7" ht="18.95" customHeight="1" spans="1:15">
      <c r="A7" s="12">
        <v>3</v>
      </c>
      <c r="B7" s="12" t="s">
        <v>14</v>
      </c>
      <c r="C7" s="12"/>
      <c r="D7" s="12">
        <v>30</v>
      </c>
      <c r="E7" s="12">
        <f t="shared" si="0"/>
        <v>0</v>
      </c>
      <c r="F7" s="12">
        <v>4</v>
      </c>
      <c r="G7" s="12">
        <v>7.2</v>
      </c>
      <c r="H7" s="12">
        <f t="shared" si="1"/>
        <v>28.8</v>
      </c>
      <c r="I7" s="12"/>
      <c r="J7" s="30">
        <v>5.4</v>
      </c>
      <c r="K7" s="30">
        <f t="shared" si="2"/>
        <v>0</v>
      </c>
      <c r="L7" s="30"/>
      <c r="M7" s="30">
        <v>9</v>
      </c>
      <c r="N7" s="30">
        <f t="shared" si="3"/>
        <v>0</v>
      </c>
      <c r="O7" s="30">
        <f t="shared" si="4"/>
        <v>28.8</v>
      </c>
    </row>
    <row r="8" ht="18.95" customHeight="1" spans="1:15">
      <c r="A8" s="12">
        <v>4</v>
      </c>
      <c r="B8" s="14" t="s">
        <v>15</v>
      </c>
      <c r="C8" s="12"/>
      <c r="D8" s="12">
        <v>30</v>
      </c>
      <c r="E8" s="12">
        <f t="shared" si="0"/>
        <v>0</v>
      </c>
      <c r="F8" s="12">
        <v>6</v>
      </c>
      <c r="G8" s="12">
        <v>7.2</v>
      </c>
      <c r="H8" s="12">
        <f t="shared" si="1"/>
        <v>43.2</v>
      </c>
      <c r="I8" s="12"/>
      <c r="J8" s="30">
        <v>5.4</v>
      </c>
      <c r="K8" s="30">
        <f t="shared" si="2"/>
        <v>0</v>
      </c>
      <c r="L8" s="30"/>
      <c r="M8" s="30">
        <v>9</v>
      </c>
      <c r="N8" s="30">
        <f t="shared" si="3"/>
        <v>0</v>
      </c>
      <c r="O8" s="30">
        <f t="shared" si="4"/>
        <v>43.2</v>
      </c>
    </row>
    <row r="9" ht="18.95" customHeight="1" spans="1:15">
      <c r="A9" s="12">
        <v>5</v>
      </c>
      <c r="B9" s="15" t="s">
        <v>16</v>
      </c>
      <c r="C9" s="12"/>
      <c r="D9" s="12">
        <v>30</v>
      </c>
      <c r="E9" s="12">
        <f t="shared" si="0"/>
        <v>0</v>
      </c>
      <c r="F9" s="12">
        <v>6</v>
      </c>
      <c r="G9" s="12">
        <v>7.2</v>
      </c>
      <c r="H9" s="12">
        <f t="shared" si="1"/>
        <v>43.2</v>
      </c>
      <c r="I9" s="12"/>
      <c r="J9" s="30">
        <v>5.4</v>
      </c>
      <c r="K9" s="30">
        <f t="shared" si="2"/>
        <v>0</v>
      </c>
      <c r="L9" s="30"/>
      <c r="M9" s="30">
        <v>9</v>
      </c>
      <c r="N9" s="30">
        <f t="shared" si="3"/>
        <v>0</v>
      </c>
      <c r="O9" s="30">
        <f t="shared" si="4"/>
        <v>43.2</v>
      </c>
    </row>
    <row r="10" ht="18.95" customHeight="1" spans="1:15">
      <c r="A10" s="12">
        <v>6</v>
      </c>
      <c r="B10" s="13" t="s">
        <v>17</v>
      </c>
      <c r="C10" s="12"/>
      <c r="D10" s="12">
        <v>30</v>
      </c>
      <c r="E10" s="12">
        <f t="shared" si="0"/>
        <v>0</v>
      </c>
      <c r="F10" s="12">
        <v>5</v>
      </c>
      <c r="G10" s="12">
        <v>7.2</v>
      </c>
      <c r="H10" s="12">
        <f t="shared" si="1"/>
        <v>36</v>
      </c>
      <c r="I10" s="12"/>
      <c r="J10" s="30">
        <v>5.4</v>
      </c>
      <c r="K10" s="30">
        <f t="shared" si="2"/>
        <v>0</v>
      </c>
      <c r="L10" s="30"/>
      <c r="M10" s="30">
        <v>9</v>
      </c>
      <c r="N10" s="30">
        <f t="shared" si="3"/>
        <v>0</v>
      </c>
      <c r="O10" s="30">
        <f t="shared" si="4"/>
        <v>36</v>
      </c>
    </row>
    <row r="11" ht="18.95" customHeight="1" spans="1:15">
      <c r="A11" s="12">
        <v>7</v>
      </c>
      <c r="B11" s="13" t="s">
        <v>18</v>
      </c>
      <c r="C11" s="12">
        <v>37</v>
      </c>
      <c r="D11" s="12">
        <v>30</v>
      </c>
      <c r="E11" s="12">
        <f t="shared" si="0"/>
        <v>1110</v>
      </c>
      <c r="F11" s="12">
        <v>38</v>
      </c>
      <c r="G11" s="12">
        <v>7.2</v>
      </c>
      <c r="H11" s="12">
        <f t="shared" si="1"/>
        <v>273.6</v>
      </c>
      <c r="I11" s="12"/>
      <c r="J11" s="30">
        <v>5.4</v>
      </c>
      <c r="K11" s="30">
        <f t="shared" si="2"/>
        <v>0</v>
      </c>
      <c r="L11" s="30"/>
      <c r="M11" s="30">
        <v>9</v>
      </c>
      <c r="N11" s="30">
        <f t="shared" si="3"/>
        <v>0</v>
      </c>
      <c r="O11" s="30">
        <f t="shared" si="4"/>
        <v>1383.6</v>
      </c>
    </row>
    <row r="12" ht="18.95" customHeight="1" spans="1:15">
      <c r="A12" s="12">
        <v>8</v>
      </c>
      <c r="B12" s="12" t="s">
        <v>19</v>
      </c>
      <c r="C12" s="12"/>
      <c r="D12" s="12">
        <v>30</v>
      </c>
      <c r="E12" s="12">
        <f t="shared" si="0"/>
        <v>0</v>
      </c>
      <c r="F12" s="12">
        <v>12</v>
      </c>
      <c r="G12" s="12">
        <v>7.2</v>
      </c>
      <c r="H12" s="12">
        <f t="shared" si="1"/>
        <v>86.4</v>
      </c>
      <c r="I12" s="12"/>
      <c r="J12" s="30">
        <v>5.4</v>
      </c>
      <c r="K12" s="30">
        <f t="shared" si="2"/>
        <v>0</v>
      </c>
      <c r="L12" s="30"/>
      <c r="M12" s="30">
        <v>9</v>
      </c>
      <c r="N12" s="30">
        <f t="shared" si="3"/>
        <v>0</v>
      </c>
      <c r="O12" s="30">
        <f t="shared" si="4"/>
        <v>86.4</v>
      </c>
    </row>
    <row r="13" ht="18.95" customHeight="1" spans="1:15">
      <c r="A13" s="12">
        <v>9</v>
      </c>
      <c r="B13" s="16" t="s">
        <v>20</v>
      </c>
      <c r="C13" s="12"/>
      <c r="D13" s="12">
        <v>30</v>
      </c>
      <c r="E13" s="12">
        <f t="shared" si="0"/>
        <v>0</v>
      </c>
      <c r="F13" s="12">
        <v>13</v>
      </c>
      <c r="G13" s="12">
        <v>7.2</v>
      </c>
      <c r="H13" s="12">
        <f t="shared" si="1"/>
        <v>93.6</v>
      </c>
      <c r="I13" s="12"/>
      <c r="J13" s="30">
        <v>5.4</v>
      </c>
      <c r="K13" s="30">
        <f t="shared" si="2"/>
        <v>0</v>
      </c>
      <c r="L13" s="30"/>
      <c r="M13" s="30">
        <v>9</v>
      </c>
      <c r="N13" s="30">
        <f t="shared" si="3"/>
        <v>0</v>
      </c>
      <c r="O13" s="30">
        <f t="shared" si="4"/>
        <v>93.6</v>
      </c>
    </row>
    <row r="14" ht="18.95" customHeight="1" spans="1:15">
      <c r="A14" s="12">
        <v>10</v>
      </c>
      <c r="B14" s="17" t="s">
        <v>21</v>
      </c>
      <c r="C14" s="12"/>
      <c r="D14" s="12">
        <v>30</v>
      </c>
      <c r="E14" s="12">
        <f t="shared" si="0"/>
        <v>0</v>
      </c>
      <c r="F14" s="12">
        <v>4</v>
      </c>
      <c r="G14" s="12">
        <v>7.2</v>
      </c>
      <c r="H14" s="12">
        <f t="shared" si="1"/>
        <v>28.8</v>
      </c>
      <c r="I14" s="12"/>
      <c r="J14" s="30">
        <v>5.4</v>
      </c>
      <c r="K14" s="30">
        <f t="shared" si="2"/>
        <v>0</v>
      </c>
      <c r="L14" s="30"/>
      <c r="M14" s="30">
        <v>9</v>
      </c>
      <c r="N14" s="30">
        <f t="shared" si="3"/>
        <v>0</v>
      </c>
      <c r="O14" s="30">
        <f t="shared" si="4"/>
        <v>28.8</v>
      </c>
    </row>
    <row r="15" ht="18.95" customHeight="1" spans="1:15">
      <c r="A15" s="12">
        <v>11</v>
      </c>
      <c r="B15" s="12" t="s">
        <v>22</v>
      </c>
      <c r="C15" s="12">
        <v>22</v>
      </c>
      <c r="D15" s="12">
        <v>30</v>
      </c>
      <c r="E15" s="12">
        <f t="shared" si="0"/>
        <v>660</v>
      </c>
      <c r="F15" s="12">
        <v>15</v>
      </c>
      <c r="G15" s="12">
        <v>7.2</v>
      </c>
      <c r="H15" s="12">
        <f t="shared" si="1"/>
        <v>108</v>
      </c>
      <c r="I15" s="12"/>
      <c r="J15" s="30">
        <v>5.4</v>
      </c>
      <c r="K15" s="30">
        <f t="shared" si="2"/>
        <v>0</v>
      </c>
      <c r="L15" s="30"/>
      <c r="M15" s="30">
        <v>9</v>
      </c>
      <c r="N15" s="30">
        <f t="shared" si="3"/>
        <v>0</v>
      </c>
      <c r="O15" s="30">
        <f t="shared" si="4"/>
        <v>768</v>
      </c>
    </row>
    <row r="16" ht="18.95" customHeight="1" spans="1:15">
      <c r="A16" s="12">
        <v>12</v>
      </c>
      <c r="B16" s="12" t="s">
        <v>23</v>
      </c>
      <c r="C16" s="12"/>
      <c r="D16" s="12">
        <v>30</v>
      </c>
      <c r="E16" s="12">
        <f t="shared" si="0"/>
        <v>0</v>
      </c>
      <c r="F16" s="12">
        <v>5</v>
      </c>
      <c r="G16" s="12">
        <v>7.2</v>
      </c>
      <c r="H16" s="12">
        <f t="shared" si="1"/>
        <v>36</v>
      </c>
      <c r="I16" s="12"/>
      <c r="J16" s="30">
        <v>5.4</v>
      </c>
      <c r="K16" s="30">
        <f t="shared" si="2"/>
        <v>0</v>
      </c>
      <c r="L16" s="30"/>
      <c r="M16" s="30">
        <v>9</v>
      </c>
      <c r="N16" s="30">
        <f t="shared" si="3"/>
        <v>0</v>
      </c>
      <c r="O16" s="30">
        <f t="shared" si="4"/>
        <v>36</v>
      </c>
    </row>
    <row r="17" ht="18.95" customHeight="1" spans="1:15">
      <c r="A17" s="12">
        <v>13</v>
      </c>
      <c r="B17" s="15" t="s">
        <v>24</v>
      </c>
      <c r="C17" s="12"/>
      <c r="D17" s="12">
        <v>30</v>
      </c>
      <c r="E17" s="12">
        <f t="shared" si="0"/>
        <v>0</v>
      </c>
      <c r="F17" s="12">
        <v>28</v>
      </c>
      <c r="G17" s="12">
        <v>7.2</v>
      </c>
      <c r="H17" s="12">
        <f t="shared" si="1"/>
        <v>201.6</v>
      </c>
      <c r="I17" s="12"/>
      <c r="J17" s="30">
        <v>5.4</v>
      </c>
      <c r="K17" s="30">
        <f t="shared" si="2"/>
        <v>0</v>
      </c>
      <c r="L17" s="30"/>
      <c r="M17" s="30">
        <v>9</v>
      </c>
      <c r="N17" s="30">
        <f t="shared" si="3"/>
        <v>0</v>
      </c>
      <c r="O17" s="30">
        <f t="shared" si="4"/>
        <v>201.6</v>
      </c>
    </row>
    <row r="18" ht="18.95" customHeight="1" spans="1:15">
      <c r="A18" s="12">
        <v>14</v>
      </c>
      <c r="B18" s="18" t="s">
        <v>25</v>
      </c>
      <c r="C18" s="12"/>
      <c r="D18" s="12">
        <v>30</v>
      </c>
      <c r="E18" s="12">
        <f t="shared" si="0"/>
        <v>0</v>
      </c>
      <c r="F18" s="12">
        <v>5</v>
      </c>
      <c r="G18" s="12">
        <v>7.2</v>
      </c>
      <c r="H18" s="12">
        <f t="shared" si="1"/>
        <v>36</v>
      </c>
      <c r="I18" s="12"/>
      <c r="J18" s="30">
        <v>5.4</v>
      </c>
      <c r="K18" s="30">
        <f t="shared" si="2"/>
        <v>0</v>
      </c>
      <c r="L18" s="30"/>
      <c r="M18" s="30">
        <v>9</v>
      </c>
      <c r="N18" s="30">
        <f t="shared" si="3"/>
        <v>0</v>
      </c>
      <c r="O18" s="30">
        <f t="shared" si="4"/>
        <v>36</v>
      </c>
    </row>
    <row r="19" ht="18.95" customHeight="1" spans="1:15">
      <c r="A19" s="12">
        <v>15</v>
      </c>
      <c r="B19" s="15" t="s">
        <v>26</v>
      </c>
      <c r="C19" s="12">
        <v>34</v>
      </c>
      <c r="D19" s="12">
        <v>30</v>
      </c>
      <c r="E19" s="12">
        <f t="shared" si="0"/>
        <v>1020</v>
      </c>
      <c r="F19" s="12">
        <v>38</v>
      </c>
      <c r="G19" s="12">
        <v>7.2</v>
      </c>
      <c r="H19" s="12">
        <f t="shared" si="1"/>
        <v>273.6</v>
      </c>
      <c r="I19" s="12"/>
      <c r="J19" s="30">
        <v>5.4</v>
      </c>
      <c r="K19" s="30">
        <f t="shared" si="2"/>
        <v>0</v>
      </c>
      <c r="L19" s="30"/>
      <c r="M19" s="30">
        <v>9</v>
      </c>
      <c r="N19" s="30">
        <f t="shared" si="3"/>
        <v>0</v>
      </c>
      <c r="O19" s="30">
        <f t="shared" si="4"/>
        <v>1293.6</v>
      </c>
    </row>
    <row r="20" ht="18.95" customHeight="1" spans="1:15">
      <c r="A20" s="12">
        <v>16</v>
      </c>
      <c r="B20" s="13" t="s">
        <v>27</v>
      </c>
      <c r="C20" s="12"/>
      <c r="D20" s="12">
        <v>30</v>
      </c>
      <c r="E20" s="12">
        <f t="shared" si="0"/>
        <v>0</v>
      </c>
      <c r="F20" s="12">
        <v>38</v>
      </c>
      <c r="G20" s="12">
        <v>7.2</v>
      </c>
      <c r="H20" s="12">
        <f t="shared" si="1"/>
        <v>273.6</v>
      </c>
      <c r="I20" s="12"/>
      <c r="J20" s="30">
        <v>5.4</v>
      </c>
      <c r="K20" s="30">
        <f t="shared" si="2"/>
        <v>0</v>
      </c>
      <c r="L20" s="30"/>
      <c r="M20" s="30">
        <v>9</v>
      </c>
      <c r="N20" s="30">
        <f t="shared" si="3"/>
        <v>0</v>
      </c>
      <c r="O20" s="30">
        <f t="shared" si="4"/>
        <v>273.6</v>
      </c>
    </row>
    <row r="21" ht="18.95" customHeight="1" spans="1:15">
      <c r="A21" s="12">
        <v>17</v>
      </c>
      <c r="B21" s="12" t="s">
        <v>28</v>
      </c>
      <c r="C21" s="12"/>
      <c r="D21" s="12">
        <v>30</v>
      </c>
      <c r="E21" s="12">
        <f t="shared" si="0"/>
        <v>0</v>
      </c>
      <c r="F21" s="12">
        <v>25</v>
      </c>
      <c r="G21" s="12">
        <v>7.2</v>
      </c>
      <c r="H21" s="12">
        <f t="shared" si="1"/>
        <v>180</v>
      </c>
      <c r="I21" s="12"/>
      <c r="J21" s="30">
        <v>5.4</v>
      </c>
      <c r="K21" s="30">
        <f t="shared" si="2"/>
        <v>0</v>
      </c>
      <c r="L21" s="30"/>
      <c r="M21" s="30">
        <v>9</v>
      </c>
      <c r="N21" s="30">
        <f t="shared" si="3"/>
        <v>0</v>
      </c>
      <c r="O21" s="30">
        <f t="shared" si="4"/>
        <v>180</v>
      </c>
    </row>
    <row r="22" ht="18.95" customHeight="1" spans="1:15">
      <c r="A22" s="12">
        <v>18</v>
      </c>
      <c r="B22" s="12" t="s">
        <v>29</v>
      </c>
      <c r="C22" s="12"/>
      <c r="D22" s="12">
        <v>30</v>
      </c>
      <c r="E22" s="12">
        <f t="shared" si="0"/>
        <v>0</v>
      </c>
      <c r="F22" s="12">
        <v>38</v>
      </c>
      <c r="G22" s="12">
        <v>7.2</v>
      </c>
      <c r="H22" s="12">
        <f t="shared" si="1"/>
        <v>273.6</v>
      </c>
      <c r="I22" s="12"/>
      <c r="J22" s="30">
        <v>5.4</v>
      </c>
      <c r="K22" s="30">
        <f t="shared" si="2"/>
        <v>0</v>
      </c>
      <c r="L22" s="30"/>
      <c r="M22" s="30">
        <v>9</v>
      </c>
      <c r="N22" s="30">
        <f t="shared" si="3"/>
        <v>0</v>
      </c>
      <c r="O22" s="30">
        <f t="shared" si="4"/>
        <v>273.6</v>
      </c>
    </row>
    <row r="23" ht="18.95" customHeight="1" spans="1:15">
      <c r="A23" s="12">
        <v>19</v>
      </c>
      <c r="B23" s="15" t="s">
        <v>30</v>
      </c>
      <c r="C23" s="12"/>
      <c r="D23" s="12">
        <v>30</v>
      </c>
      <c r="E23" s="12">
        <f t="shared" si="0"/>
        <v>0</v>
      </c>
      <c r="F23" s="12">
        <v>8</v>
      </c>
      <c r="G23" s="12">
        <v>7.2</v>
      </c>
      <c r="H23" s="12">
        <f t="shared" si="1"/>
        <v>57.6</v>
      </c>
      <c r="I23" s="12"/>
      <c r="J23" s="30">
        <v>5.4</v>
      </c>
      <c r="K23" s="30">
        <f t="shared" si="2"/>
        <v>0</v>
      </c>
      <c r="L23" s="30"/>
      <c r="M23" s="30">
        <v>9</v>
      </c>
      <c r="N23" s="30">
        <f t="shared" si="3"/>
        <v>0</v>
      </c>
      <c r="O23" s="30">
        <f t="shared" si="4"/>
        <v>57.6</v>
      </c>
    </row>
    <row r="24" ht="18.95" customHeight="1" spans="1:15">
      <c r="A24" s="12">
        <v>20</v>
      </c>
      <c r="B24" s="13" t="s">
        <v>31</v>
      </c>
      <c r="C24" s="12"/>
      <c r="D24" s="12">
        <v>30</v>
      </c>
      <c r="E24" s="12">
        <f t="shared" si="0"/>
        <v>0</v>
      </c>
      <c r="F24" s="12">
        <v>4</v>
      </c>
      <c r="G24" s="12">
        <v>7.2</v>
      </c>
      <c r="H24" s="12">
        <f t="shared" si="1"/>
        <v>28.8</v>
      </c>
      <c r="I24" s="12"/>
      <c r="J24" s="30">
        <v>5.4</v>
      </c>
      <c r="K24" s="30">
        <f t="shared" si="2"/>
        <v>0</v>
      </c>
      <c r="L24" s="30"/>
      <c r="M24" s="30">
        <v>9</v>
      </c>
      <c r="N24" s="30">
        <f t="shared" si="3"/>
        <v>0</v>
      </c>
      <c r="O24" s="30">
        <f t="shared" si="4"/>
        <v>28.8</v>
      </c>
    </row>
    <row r="25" ht="18.95" customHeight="1" spans="1:15">
      <c r="A25" s="12">
        <v>21</v>
      </c>
      <c r="B25" s="12" t="s">
        <v>32</v>
      </c>
      <c r="C25" s="12"/>
      <c r="D25" s="12">
        <v>30</v>
      </c>
      <c r="E25" s="12">
        <f t="shared" si="0"/>
        <v>0</v>
      </c>
      <c r="F25" s="12">
        <v>5</v>
      </c>
      <c r="G25" s="12">
        <v>7.2</v>
      </c>
      <c r="H25" s="12">
        <f t="shared" si="1"/>
        <v>36</v>
      </c>
      <c r="I25" s="12"/>
      <c r="J25" s="30">
        <v>5.4</v>
      </c>
      <c r="K25" s="30">
        <f t="shared" si="2"/>
        <v>0</v>
      </c>
      <c r="L25" s="30"/>
      <c r="M25" s="30">
        <v>9</v>
      </c>
      <c r="N25" s="30">
        <f t="shared" si="3"/>
        <v>0</v>
      </c>
      <c r="O25" s="30">
        <f t="shared" si="4"/>
        <v>36</v>
      </c>
    </row>
    <row r="26" ht="18.95" customHeight="1" spans="1:15">
      <c r="A26" s="12">
        <v>22</v>
      </c>
      <c r="B26" s="19" t="s">
        <v>33</v>
      </c>
      <c r="C26" s="12"/>
      <c r="D26" s="12">
        <v>30</v>
      </c>
      <c r="E26" s="12">
        <f t="shared" si="0"/>
        <v>0</v>
      </c>
      <c r="F26" s="12">
        <v>5</v>
      </c>
      <c r="G26" s="12">
        <v>7.2</v>
      </c>
      <c r="H26" s="12">
        <f t="shared" si="1"/>
        <v>36</v>
      </c>
      <c r="I26" s="12"/>
      <c r="J26" s="30">
        <v>5.4</v>
      </c>
      <c r="K26" s="30">
        <f t="shared" si="2"/>
        <v>0</v>
      </c>
      <c r="L26" s="30"/>
      <c r="M26" s="30">
        <v>9</v>
      </c>
      <c r="N26" s="30">
        <f t="shared" si="3"/>
        <v>0</v>
      </c>
      <c r="O26" s="30">
        <f t="shared" si="4"/>
        <v>36</v>
      </c>
    </row>
    <row r="27" ht="18.95" customHeight="1" spans="1:15">
      <c r="A27" s="12">
        <v>23</v>
      </c>
      <c r="B27" s="20" t="s">
        <v>34</v>
      </c>
      <c r="C27" s="12">
        <v>38</v>
      </c>
      <c r="D27" s="12">
        <v>30</v>
      </c>
      <c r="E27" s="12">
        <f t="shared" si="0"/>
        <v>1140</v>
      </c>
      <c r="F27" s="12">
        <v>40</v>
      </c>
      <c r="G27" s="12">
        <v>7.2</v>
      </c>
      <c r="H27" s="12">
        <f t="shared" si="1"/>
        <v>288</v>
      </c>
      <c r="I27" s="12"/>
      <c r="J27" s="30">
        <v>5.4</v>
      </c>
      <c r="K27" s="30">
        <f t="shared" si="2"/>
        <v>0</v>
      </c>
      <c r="L27" s="30"/>
      <c r="M27" s="30">
        <v>9</v>
      </c>
      <c r="N27" s="30">
        <f t="shared" si="3"/>
        <v>0</v>
      </c>
      <c r="O27" s="30">
        <f t="shared" si="4"/>
        <v>1428</v>
      </c>
    </row>
    <row r="28" ht="18.95" customHeight="1" spans="1:15">
      <c r="A28" s="12">
        <v>24</v>
      </c>
      <c r="B28" s="20" t="s">
        <v>35</v>
      </c>
      <c r="C28" s="12">
        <v>30</v>
      </c>
      <c r="D28" s="12">
        <v>30</v>
      </c>
      <c r="E28" s="12">
        <f t="shared" si="0"/>
        <v>900</v>
      </c>
      <c r="F28" s="12">
        <v>31</v>
      </c>
      <c r="G28" s="12">
        <v>7.2</v>
      </c>
      <c r="H28" s="12">
        <f t="shared" si="1"/>
        <v>223.2</v>
      </c>
      <c r="I28" s="12"/>
      <c r="J28" s="30">
        <v>5.4</v>
      </c>
      <c r="K28" s="30">
        <f t="shared" si="2"/>
        <v>0</v>
      </c>
      <c r="L28" s="30"/>
      <c r="M28" s="30">
        <v>9</v>
      </c>
      <c r="N28" s="30">
        <f t="shared" si="3"/>
        <v>0</v>
      </c>
      <c r="O28" s="30">
        <f t="shared" si="4"/>
        <v>1123.2</v>
      </c>
    </row>
    <row r="29" ht="18.95" customHeight="1" spans="1:15">
      <c r="A29" s="12">
        <v>25</v>
      </c>
      <c r="B29" s="12" t="s">
        <v>36</v>
      </c>
      <c r="C29" s="12"/>
      <c r="D29" s="12">
        <v>30</v>
      </c>
      <c r="E29" s="12">
        <f t="shared" si="0"/>
        <v>0</v>
      </c>
      <c r="F29" s="12">
        <v>28</v>
      </c>
      <c r="G29" s="12">
        <v>7.2</v>
      </c>
      <c r="H29" s="12">
        <f t="shared" si="1"/>
        <v>201.6</v>
      </c>
      <c r="I29" s="12"/>
      <c r="J29" s="30">
        <v>5.4</v>
      </c>
      <c r="K29" s="30">
        <f t="shared" si="2"/>
        <v>0</v>
      </c>
      <c r="L29" s="30"/>
      <c r="M29" s="30">
        <v>9</v>
      </c>
      <c r="N29" s="30">
        <f t="shared" si="3"/>
        <v>0</v>
      </c>
      <c r="O29" s="30">
        <f t="shared" si="4"/>
        <v>201.6</v>
      </c>
    </row>
    <row r="30" ht="18.95" customHeight="1" spans="1:15">
      <c r="A30" s="12">
        <v>26</v>
      </c>
      <c r="B30" s="12" t="s">
        <v>37</v>
      </c>
      <c r="C30" s="12"/>
      <c r="D30" s="12">
        <v>30</v>
      </c>
      <c r="E30" s="12">
        <f t="shared" si="0"/>
        <v>0</v>
      </c>
      <c r="F30" s="12">
        <v>6</v>
      </c>
      <c r="G30" s="12">
        <v>7.2</v>
      </c>
      <c r="H30" s="12">
        <f t="shared" si="1"/>
        <v>43.2</v>
      </c>
      <c r="I30" s="12"/>
      <c r="J30" s="30">
        <v>5.4</v>
      </c>
      <c r="K30" s="30">
        <f t="shared" si="2"/>
        <v>0</v>
      </c>
      <c r="L30" s="30"/>
      <c r="M30" s="30">
        <v>9</v>
      </c>
      <c r="N30" s="30">
        <f t="shared" si="3"/>
        <v>0</v>
      </c>
      <c r="O30" s="30">
        <f t="shared" si="4"/>
        <v>43.2</v>
      </c>
    </row>
    <row r="31" ht="18.95" customHeight="1" spans="1:15">
      <c r="A31" s="12">
        <v>27</v>
      </c>
      <c r="B31" s="16" t="s">
        <v>38</v>
      </c>
      <c r="C31" s="12"/>
      <c r="D31" s="12">
        <v>30</v>
      </c>
      <c r="E31" s="12">
        <f t="shared" si="0"/>
        <v>0</v>
      </c>
      <c r="F31" s="12">
        <v>3</v>
      </c>
      <c r="G31" s="12">
        <v>7.2</v>
      </c>
      <c r="H31" s="12">
        <f t="shared" si="1"/>
        <v>21.6</v>
      </c>
      <c r="I31" s="12"/>
      <c r="J31" s="30">
        <v>5.4</v>
      </c>
      <c r="K31" s="30">
        <f t="shared" si="2"/>
        <v>0</v>
      </c>
      <c r="L31" s="30"/>
      <c r="M31" s="30">
        <v>9</v>
      </c>
      <c r="N31" s="30">
        <f t="shared" si="3"/>
        <v>0</v>
      </c>
      <c r="O31" s="30">
        <f t="shared" si="4"/>
        <v>21.6</v>
      </c>
    </row>
    <row r="32" ht="18.95" customHeight="1" spans="1:15">
      <c r="A32" s="12">
        <v>28</v>
      </c>
      <c r="B32" s="12" t="s">
        <v>39</v>
      </c>
      <c r="C32" s="12"/>
      <c r="D32" s="12">
        <v>30</v>
      </c>
      <c r="E32" s="12">
        <f t="shared" si="0"/>
        <v>0</v>
      </c>
      <c r="F32" s="12">
        <v>20</v>
      </c>
      <c r="G32" s="12">
        <v>7.2</v>
      </c>
      <c r="H32" s="12">
        <f t="shared" si="1"/>
        <v>144</v>
      </c>
      <c r="I32" s="12"/>
      <c r="J32" s="30">
        <v>5.4</v>
      </c>
      <c r="K32" s="30">
        <f t="shared" si="2"/>
        <v>0</v>
      </c>
      <c r="L32" s="30"/>
      <c r="M32" s="30">
        <v>9</v>
      </c>
      <c r="N32" s="30">
        <f t="shared" si="3"/>
        <v>0</v>
      </c>
      <c r="O32" s="30">
        <f t="shared" si="4"/>
        <v>144</v>
      </c>
    </row>
    <row r="33" ht="18.95" customHeight="1" spans="1:15">
      <c r="A33" s="12">
        <v>29</v>
      </c>
      <c r="B33" s="21" t="s">
        <v>40</v>
      </c>
      <c r="C33" s="12">
        <v>22</v>
      </c>
      <c r="D33" s="12">
        <v>30</v>
      </c>
      <c r="E33" s="12">
        <f t="shared" si="0"/>
        <v>660</v>
      </c>
      <c r="F33" s="12">
        <v>30</v>
      </c>
      <c r="G33" s="12">
        <v>7.2</v>
      </c>
      <c r="H33" s="12">
        <f t="shared" si="1"/>
        <v>216</v>
      </c>
      <c r="I33" s="12"/>
      <c r="J33" s="30">
        <v>5.4</v>
      </c>
      <c r="K33" s="30">
        <f t="shared" si="2"/>
        <v>0</v>
      </c>
      <c r="L33" s="30"/>
      <c r="M33" s="30">
        <v>9</v>
      </c>
      <c r="N33" s="30">
        <f t="shared" si="3"/>
        <v>0</v>
      </c>
      <c r="O33" s="30">
        <f t="shared" si="4"/>
        <v>876</v>
      </c>
    </row>
    <row r="34" ht="18.95" customHeight="1" spans="1:15">
      <c r="A34" s="12">
        <v>30</v>
      </c>
      <c r="B34" s="13" t="s">
        <v>41</v>
      </c>
      <c r="C34" s="12"/>
      <c r="D34" s="12">
        <v>30</v>
      </c>
      <c r="E34" s="12">
        <f t="shared" si="0"/>
        <v>0</v>
      </c>
      <c r="F34" s="12">
        <v>26</v>
      </c>
      <c r="G34" s="12">
        <v>7.2</v>
      </c>
      <c r="H34" s="12">
        <f t="shared" si="1"/>
        <v>187.2</v>
      </c>
      <c r="I34" s="12"/>
      <c r="J34" s="30">
        <v>5.4</v>
      </c>
      <c r="K34" s="30">
        <f t="shared" si="2"/>
        <v>0</v>
      </c>
      <c r="L34" s="30"/>
      <c r="M34" s="30">
        <v>9</v>
      </c>
      <c r="N34" s="30">
        <f t="shared" si="3"/>
        <v>0</v>
      </c>
      <c r="O34" s="30">
        <f t="shared" si="4"/>
        <v>187.2</v>
      </c>
    </row>
    <row r="35" ht="18.95" customHeight="1" spans="1:15">
      <c r="A35" s="12">
        <v>31</v>
      </c>
      <c r="B35" s="13" t="s">
        <v>42</v>
      </c>
      <c r="C35" s="12"/>
      <c r="D35" s="12">
        <v>30</v>
      </c>
      <c r="E35" s="12">
        <f t="shared" si="0"/>
        <v>0</v>
      </c>
      <c r="F35" s="12">
        <v>5</v>
      </c>
      <c r="G35" s="12">
        <v>7.2</v>
      </c>
      <c r="H35" s="12">
        <f t="shared" si="1"/>
        <v>36</v>
      </c>
      <c r="I35" s="12"/>
      <c r="J35" s="30">
        <v>5.4</v>
      </c>
      <c r="K35" s="30">
        <f t="shared" si="2"/>
        <v>0</v>
      </c>
      <c r="L35" s="30"/>
      <c r="M35" s="30">
        <v>9</v>
      </c>
      <c r="N35" s="30">
        <f t="shared" si="3"/>
        <v>0</v>
      </c>
      <c r="O35" s="30">
        <f t="shared" si="4"/>
        <v>36</v>
      </c>
    </row>
    <row r="36" ht="18.95" customHeight="1" spans="1:15">
      <c r="A36" s="12">
        <v>32</v>
      </c>
      <c r="B36" s="12" t="s">
        <v>43</v>
      </c>
      <c r="C36" s="12">
        <v>20</v>
      </c>
      <c r="D36" s="12">
        <v>30</v>
      </c>
      <c r="E36" s="12">
        <f t="shared" si="0"/>
        <v>600</v>
      </c>
      <c r="F36" s="12">
        <v>21</v>
      </c>
      <c r="G36" s="12">
        <v>7.2</v>
      </c>
      <c r="H36" s="12">
        <f t="shared" si="1"/>
        <v>151.2</v>
      </c>
      <c r="I36" s="12"/>
      <c r="J36" s="30">
        <v>5.4</v>
      </c>
      <c r="K36" s="30">
        <f t="shared" si="2"/>
        <v>0</v>
      </c>
      <c r="L36" s="30"/>
      <c r="M36" s="30">
        <v>9</v>
      </c>
      <c r="N36" s="30">
        <f t="shared" si="3"/>
        <v>0</v>
      </c>
      <c r="O36" s="30">
        <f t="shared" si="4"/>
        <v>751.2</v>
      </c>
    </row>
    <row r="37" ht="18.95" customHeight="1" spans="1:15">
      <c r="A37" s="12">
        <v>33</v>
      </c>
      <c r="B37" s="13" t="s">
        <v>44</v>
      </c>
      <c r="C37" s="12"/>
      <c r="D37" s="12">
        <v>30</v>
      </c>
      <c r="E37" s="12">
        <f t="shared" si="0"/>
        <v>0</v>
      </c>
      <c r="F37" s="12">
        <v>6</v>
      </c>
      <c r="G37" s="12">
        <v>7.2</v>
      </c>
      <c r="H37" s="12">
        <f t="shared" si="1"/>
        <v>43.2</v>
      </c>
      <c r="I37" s="12"/>
      <c r="J37" s="30">
        <v>5.4</v>
      </c>
      <c r="K37" s="30">
        <f t="shared" si="2"/>
        <v>0</v>
      </c>
      <c r="L37" s="30"/>
      <c r="M37" s="30">
        <v>9</v>
      </c>
      <c r="N37" s="30">
        <f t="shared" si="3"/>
        <v>0</v>
      </c>
      <c r="O37" s="30">
        <f t="shared" si="4"/>
        <v>43.2</v>
      </c>
    </row>
    <row r="38" ht="18.95" customHeight="1" spans="1:15">
      <c r="A38" s="12">
        <v>34</v>
      </c>
      <c r="B38" s="12" t="s">
        <v>45</v>
      </c>
      <c r="C38" s="12">
        <v>18</v>
      </c>
      <c r="D38" s="12">
        <v>30</v>
      </c>
      <c r="E38" s="12">
        <f t="shared" ref="E38:E69" si="5">C38*D38</f>
        <v>540</v>
      </c>
      <c r="F38" s="12">
        <v>31</v>
      </c>
      <c r="G38" s="12">
        <v>7.2</v>
      </c>
      <c r="H38" s="12">
        <f t="shared" ref="H38:H69" si="6">F38*G38</f>
        <v>223.2</v>
      </c>
      <c r="I38" s="12"/>
      <c r="J38" s="30">
        <v>5.4</v>
      </c>
      <c r="K38" s="30">
        <f t="shared" ref="K38:K69" si="7">I38*J38</f>
        <v>0</v>
      </c>
      <c r="L38" s="30"/>
      <c r="M38" s="30">
        <v>9</v>
      </c>
      <c r="N38" s="30">
        <f t="shared" ref="N38:N69" si="8">L38*M38</f>
        <v>0</v>
      </c>
      <c r="O38" s="30">
        <f t="shared" ref="O38:O69" si="9">E38+H38+K38+N38</f>
        <v>763.2</v>
      </c>
    </row>
    <row r="39" ht="18.95" customHeight="1" spans="1:15">
      <c r="A39" s="12">
        <v>35</v>
      </c>
      <c r="B39" s="12" t="s">
        <v>46</v>
      </c>
      <c r="C39" s="12">
        <v>36</v>
      </c>
      <c r="D39" s="12">
        <v>30</v>
      </c>
      <c r="E39" s="12">
        <f t="shared" si="5"/>
        <v>1080</v>
      </c>
      <c r="F39" s="12">
        <v>40</v>
      </c>
      <c r="G39" s="12">
        <v>7.2</v>
      </c>
      <c r="H39" s="12">
        <f t="shared" si="6"/>
        <v>288</v>
      </c>
      <c r="I39" s="12"/>
      <c r="J39" s="30">
        <v>5.4</v>
      </c>
      <c r="K39" s="30">
        <f t="shared" si="7"/>
        <v>0</v>
      </c>
      <c r="L39" s="30"/>
      <c r="M39" s="30">
        <v>9</v>
      </c>
      <c r="N39" s="30">
        <f t="shared" si="8"/>
        <v>0</v>
      </c>
      <c r="O39" s="30">
        <f t="shared" si="9"/>
        <v>1368</v>
      </c>
    </row>
    <row r="40" ht="18.95" customHeight="1" spans="1:15">
      <c r="A40" s="12">
        <v>36</v>
      </c>
      <c r="B40" s="13" t="s">
        <v>47</v>
      </c>
      <c r="C40" s="12"/>
      <c r="D40" s="12">
        <v>30</v>
      </c>
      <c r="E40" s="12">
        <f t="shared" si="5"/>
        <v>0</v>
      </c>
      <c r="F40" s="12">
        <v>3</v>
      </c>
      <c r="G40" s="12">
        <v>7.2</v>
      </c>
      <c r="H40" s="12">
        <f t="shared" si="6"/>
        <v>21.6</v>
      </c>
      <c r="I40" s="12"/>
      <c r="J40" s="30">
        <v>5.4</v>
      </c>
      <c r="K40" s="30">
        <f t="shared" si="7"/>
        <v>0</v>
      </c>
      <c r="L40" s="30"/>
      <c r="M40" s="30">
        <v>9</v>
      </c>
      <c r="N40" s="30">
        <f t="shared" si="8"/>
        <v>0</v>
      </c>
      <c r="O40" s="30">
        <f t="shared" si="9"/>
        <v>21.6</v>
      </c>
    </row>
    <row r="41" ht="18.95" customHeight="1" spans="1:15">
      <c r="A41" s="12">
        <v>37</v>
      </c>
      <c r="B41" s="13" t="s">
        <v>48</v>
      </c>
      <c r="C41" s="12">
        <v>21</v>
      </c>
      <c r="D41" s="12">
        <v>30</v>
      </c>
      <c r="E41" s="12">
        <f t="shared" si="5"/>
        <v>630</v>
      </c>
      <c r="F41" s="12">
        <v>28</v>
      </c>
      <c r="G41" s="12">
        <v>7.2</v>
      </c>
      <c r="H41" s="12">
        <f t="shared" si="6"/>
        <v>201.6</v>
      </c>
      <c r="I41" s="12"/>
      <c r="J41" s="30">
        <v>5.4</v>
      </c>
      <c r="K41" s="30">
        <f t="shared" si="7"/>
        <v>0</v>
      </c>
      <c r="L41" s="30"/>
      <c r="M41" s="30">
        <v>9</v>
      </c>
      <c r="N41" s="30">
        <f t="shared" si="8"/>
        <v>0</v>
      </c>
      <c r="O41" s="30">
        <f t="shared" si="9"/>
        <v>831.6</v>
      </c>
    </row>
    <row r="42" ht="18.95" customHeight="1" spans="1:15">
      <c r="A42" s="12">
        <v>38</v>
      </c>
      <c r="B42" s="12" t="s">
        <v>49</v>
      </c>
      <c r="C42" s="12">
        <v>29</v>
      </c>
      <c r="D42" s="12">
        <v>30</v>
      </c>
      <c r="E42" s="12">
        <f t="shared" si="5"/>
        <v>870</v>
      </c>
      <c r="F42" s="12">
        <v>29</v>
      </c>
      <c r="G42" s="12">
        <v>7.2</v>
      </c>
      <c r="H42" s="12">
        <f t="shared" si="6"/>
        <v>208.8</v>
      </c>
      <c r="I42" s="12"/>
      <c r="J42" s="30">
        <v>5.4</v>
      </c>
      <c r="K42" s="30">
        <f t="shared" si="7"/>
        <v>0</v>
      </c>
      <c r="L42" s="30"/>
      <c r="M42" s="30">
        <v>9</v>
      </c>
      <c r="N42" s="30">
        <f t="shared" si="8"/>
        <v>0</v>
      </c>
      <c r="O42" s="30">
        <f t="shared" si="9"/>
        <v>1078.8</v>
      </c>
    </row>
    <row r="43" ht="18.95" customHeight="1" spans="1:15">
      <c r="A43" s="12">
        <v>39</v>
      </c>
      <c r="B43" s="12" t="s">
        <v>50</v>
      </c>
      <c r="C43" s="12">
        <v>29</v>
      </c>
      <c r="D43" s="12">
        <v>30</v>
      </c>
      <c r="E43" s="12">
        <f t="shared" si="5"/>
        <v>870</v>
      </c>
      <c r="F43" s="12">
        <v>32</v>
      </c>
      <c r="G43" s="12">
        <v>7.2</v>
      </c>
      <c r="H43" s="12">
        <f t="shared" si="6"/>
        <v>230.4</v>
      </c>
      <c r="I43" s="12"/>
      <c r="J43" s="30">
        <v>5.4</v>
      </c>
      <c r="K43" s="30">
        <f t="shared" si="7"/>
        <v>0</v>
      </c>
      <c r="L43" s="30"/>
      <c r="M43" s="30">
        <v>9</v>
      </c>
      <c r="N43" s="30">
        <f t="shared" si="8"/>
        <v>0</v>
      </c>
      <c r="O43" s="30">
        <f t="shared" si="9"/>
        <v>1100.4</v>
      </c>
    </row>
    <row r="44" ht="18.95" customHeight="1" spans="1:15">
      <c r="A44" s="12">
        <v>40</v>
      </c>
      <c r="B44" s="13" t="s">
        <v>51</v>
      </c>
      <c r="C44" s="12"/>
      <c r="D44" s="12">
        <v>30</v>
      </c>
      <c r="E44" s="12">
        <f t="shared" si="5"/>
        <v>0</v>
      </c>
      <c r="F44" s="12">
        <v>20</v>
      </c>
      <c r="G44" s="12">
        <v>7.2</v>
      </c>
      <c r="H44" s="12">
        <f t="shared" si="6"/>
        <v>144</v>
      </c>
      <c r="I44" s="12"/>
      <c r="J44" s="30">
        <v>5.4</v>
      </c>
      <c r="K44" s="30">
        <f t="shared" si="7"/>
        <v>0</v>
      </c>
      <c r="L44" s="30"/>
      <c r="M44" s="30">
        <v>9</v>
      </c>
      <c r="N44" s="30">
        <f t="shared" si="8"/>
        <v>0</v>
      </c>
      <c r="O44" s="30">
        <f t="shared" si="9"/>
        <v>144</v>
      </c>
    </row>
    <row r="45" ht="18.95" customHeight="1" spans="1:15">
      <c r="A45" s="12">
        <v>41</v>
      </c>
      <c r="B45" s="15" t="s">
        <v>52</v>
      </c>
      <c r="C45" s="12">
        <v>28</v>
      </c>
      <c r="D45" s="12">
        <v>30</v>
      </c>
      <c r="E45" s="12">
        <f t="shared" si="5"/>
        <v>840</v>
      </c>
      <c r="F45" s="12">
        <v>46</v>
      </c>
      <c r="G45" s="12">
        <v>7.2</v>
      </c>
      <c r="H45" s="12">
        <f t="shared" si="6"/>
        <v>331.2</v>
      </c>
      <c r="I45" s="12"/>
      <c r="J45" s="30">
        <v>5.4</v>
      </c>
      <c r="K45" s="30">
        <f t="shared" si="7"/>
        <v>0</v>
      </c>
      <c r="L45" s="30"/>
      <c r="M45" s="30">
        <v>9</v>
      </c>
      <c r="N45" s="30">
        <f t="shared" si="8"/>
        <v>0</v>
      </c>
      <c r="O45" s="30">
        <f t="shared" si="9"/>
        <v>1171.2</v>
      </c>
    </row>
    <row r="46" ht="18.95" customHeight="1" spans="1:15">
      <c r="A46" s="12">
        <v>42</v>
      </c>
      <c r="B46" s="12" t="s">
        <v>53</v>
      </c>
      <c r="C46" s="12"/>
      <c r="D46" s="12">
        <v>30</v>
      </c>
      <c r="E46" s="12">
        <f t="shared" si="5"/>
        <v>0</v>
      </c>
      <c r="F46" s="12">
        <v>15</v>
      </c>
      <c r="G46" s="12">
        <v>7.2</v>
      </c>
      <c r="H46" s="12">
        <f t="shared" si="6"/>
        <v>108</v>
      </c>
      <c r="I46" s="12"/>
      <c r="J46" s="30">
        <v>5.4</v>
      </c>
      <c r="K46" s="30">
        <f t="shared" si="7"/>
        <v>0</v>
      </c>
      <c r="L46" s="30"/>
      <c r="M46" s="30">
        <v>9</v>
      </c>
      <c r="N46" s="30">
        <f t="shared" si="8"/>
        <v>0</v>
      </c>
      <c r="O46" s="30">
        <f t="shared" si="9"/>
        <v>108</v>
      </c>
    </row>
    <row r="47" ht="18.95" customHeight="1" spans="1:15">
      <c r="A47" s="12">
        <v>43</v>
      </c>
      <c r="B47" s="22" t="s">
        <v>54</v>
      </c>
      <c r="C47" s="12">
        <v>30</v>
      </c>
      <c r="D47" s="12">
        <v>30</v>
      </c>
      <c r="E47" s="12">
        <f t="shared" si="5"/>
        <v>900</v>
      </c>
      <c r="F47" s="12">
        <v>30</v>
      </c>
      <c r="G47" s="12">
        <v>7.2</v>
      </c>
      <c r="H47" s="12">
        <f t="shared" si="6"/>
        <v>216</v>
      </c>
      <c r="I47" s="12"/>
      <c r="J47" s="30">
        <v>5.4</v>
      </c>
      <c r="K47" s="30">
        <f t="shared" si="7"/>
        <v>0</v>
      </c>
      <c r="L47" s="30"/>
      <c r="M47" s="30">
        <v>9</v>
      </c>
      <c r="N47" s="30">
        <f t="shared" si="8"/>
        <v>0</v>
      </c>
      <c r="O47" s="30">
        <f t="shared" si="9"/>
        <v>1116</v>
      </c>
    </row>
    <row r="48" ht="18.95" customHeight="1" spans="1:15">
      <c r="A48" s="12">
        <v>44</v>
      </c>
      <c r="B48" s="15" t="s">
        <v>55</v>
      </c>
      <c r="C48" s="12">
        <v>21</v>
      </c>
      <c r="D48" s="12">
        <v>30</v>
      </c>
      <c r="E48" s="12">
        <f t="shared" si="5"/>
        <v>630</v>
      </c>
      <c r="F48" s="12">
        <v>38</v>
      </c>
      <c r="G48" s="12">
        <v>7.2</v>
      </c>
      <c r="H48" s="12">
        <f t="shared" si="6"/>
        <v>273.6</v>
      </c>
      <c r="I48" s="12"/>
      <c r="J48" s="30">
        <v>5.4</v>
      </c>
      <c r="K48" s="30">
        <f t="shared" si="7"/>
        <v>0</v>
      </c>
      <c r="L48" s="30"/>
      <c r="M48" s="30">
        <v>9</v>
      </c>
      <c r="N48" s="30">
        <f t="shared" si="8"/>
        <v>0</v>
      </c>
      <c r="O48" s="30">
        <f t="shared" si="9"/>
        <v>903.6</v>
      </c>
    </row>
    <row r="49" ht="18.95" customHeight="1" spans="1:15">
      <c r="A49" s="12">
        <v>45</v>
      </c>
      <c r="B49" s="23" t="s">
        <v>56</v>
      </c>
      <c r="C49" s="12"/>
      <c r="D49" s="12">
        <v>30</v>
      </c>
      <c r="E49" s="12">
        <f t="shared" si="5"/>
        <v>0</v>
      </c>
      <c r="F49" s="12">
        <v>4</v>
      </c>
      <c r="G49" s="12">
        <v>7.2</v>
      </c>
      <c r="H49" s="12">
        <f t="shared" si="6"/>
        <v>28.8</v>
      </c>
      <c r="I49" s="12"/>
      <c r="J49" s="30">
        <v>5.4</v>
      </c>
      <c r="K49" s="30">
        <f t="shared" si="7"/>
        <v>0</v>
      </c>
      <c r="L49" s="30"/>
      <c r="M49" s="30">
        <v>9</v>
      </c>
      <c r="N49" s="30">
        <f t="shared" si="8"/>
        <v>0</v>
      </c>
      <c r="O49" s="30">
        <f t="shared" si="9"/>
        <v>28.8</v>
      </c>
    </row>
    <row r="50" ht="18.95" customHeight="1" spans="1:15">
      <c r="A50" s="12">
        <v>46</v>
      </c>
      <c r="B50" s="12" t="s">
        <v>57</v>
      </c>
      <c r="C50" s="12"/>
      <c r="D50" s="12">
        <v>30</v>
      </c>
      <c r="E50" s="12">
        <f t="shared" si="5"/>
        <v>0</v>
      </c>
      <c r="F50" s="12">
        <v>6</v>
      </c>
      <c r="G50" s="12">
        <v>7.2</v>
      </c>
      <c r="H50" s="12">
        <f t="shared" si="6"/>
        <v>43.2</v>
      </c>
      <c r="I50" s="12"/>
      <c r="J50" s="30">
        <v>5.4</v>
      </c>
      <c r="K50" s="30">
        <f t="shared" si="7"/>
        <v>0</v>
      </c>
      <c r="L50" s="30"/>
      <c r="M50" s="30">
        <v>9</v>
      </c>
      <c r="N50" s="30">
        <f t="shared" si="8"/>
        <v>0</v>
      </c>
      <c r="O50" s="30">
        <f t="shared" si="9"/>
        <v>43.2</v>
      </c>
    </row>
    <row r="51" ht="18.95" customHeight="1" spans="1:15">
      <c r="A51" s="12">
        <v>47</v>
      </c>
      <c r="B51" s="12" t="s">
        <v>58</v>
      </c>
      <c r="C51" s="12"/>
      <c r="D51" s="12">
        <v>30</v>
      </c>
      <c r="E51" s="12">
        <f t="shared" si="5"/>
        <v>0</v>
      </c>
      <c r="F51" s="12">
        <v>8</v>
      </c>
      <c r="G51" s="12">
        <v>7.2</v>
      </c>
      <c r="H51" s="12">
        <f t="shared" si="6"/>
        <v>57.6</v>
      </c>
      <c r="I51" s="12"/>
      <c r="J51" s="30">
        <v>5.4</v>
      </c>
      <c r="K51" s="30">
        <f t="shared" si="7"/>
        <v>0</v>
      </c>
      <c r="L51" s="30"/>
      <c r="M51" s="30">
        <v>9</v>
      </c>
      <c r="N51" s="30">
        <f t="shared" si="8"/>
        <v>0</v>
      </c>
      <c r="O51" s="30">
        <f t="shared" si="9"/>
        <v>57.6</v>
      </c>
    </row>
    <row r="52" ht="18.95" customHeight="1" spans="1:15">
      <c r="A52" s="12">
        <v>48</v>
      </c>
      <c r="B52" s="24" t="s">
        <v>59</v>
      </c>
      <c r="C52" s="12"/>
      <c r="D52" s="12">
        <v>30</v>
      </c>
      <c r="E52" s="12">
        <f t="shared" si="5"/>
        <v>0</v>
      </c>
      <c r="F52" s="12">
        <v>10</v>
      </c>
      <c r="G52" s="12">
        <v>7.2</v>
      </c>
      <c r="H52" s="12">
        <f t="shared" si="6"/>
        <v>72</v>
      </c>
      <c r="I52" s="12"/>
      <c r="J52" s="30">
        <v>5.4</v>
      </c>
      <c r="K52" s="30">
        <f t="shared" si="7"/>
        <v>0</v>
      </c>
      <c r="L52" s="30"/>
      <c r="M52" s="30">
        <v>9</v>
      </c>
      <c r="N52" s="30">
        <f t="shared" si="8"/>
        <v>0</v>
      </c>
      <c r="O52" s="30">
        <f t="shared" si="9"/>
        <v>72</v>
      </c>
    </row>
    <row r="53" ht="18.95" customHeight="1" spans="1:15">
      <c r="A53" s="12">
        <v>49</v>
      </c>
      <c r="B53" s="12" t="s">
        <v>60</v>
      </c>
      <c r="C53" s="12"/>
      <c r="D53" s="12">
        <v>30</v>
      </c>
      <c r="E53" s="12">
        <f t="shared" si="5"/>
        <v>0</v>
      </c>
      <c r="F53" s="12">
        <v>4</v>
      </c>
      <c r="G53" s="12">
        <v>7.2</v>
      </c>
      <c r="H53" s="12">
        <f t="shared" si="6"/>
        <v>28.8</v>
      </c>
      <c r="I53" s="12"/>
      <c r="J53" s="30">
        <v>5.4</v>
      </c>
      <c r="K53" s="30">
        <f t="shared" si="7"/>
        <v>0</v>
      </c>
      <c r="L53" s="30"/>
      <c r="M53" s="30">
        <v>9</v>
      </c>
      <c r="N53" s="30">
        <f t="shared" si="8"/>
        <v>0</v>
      </c>
      <c r="O53" s="30">
        <f t="shared" si="9"/>
        <v>28.8</v>
      </c>
    </row>
    <row r="54" ht="18.95" customHeight="1" spans="1:15">
      <c r="A54" s="12">
        <v>50</v>
      </c>
      <c r="B54" s="12" t="s">
        <v>61</v>
      </c>
      <c r="C54" s="12"/>
      <c r="D54" s="12">
        <v>30</v>
      </c>
      <c r="E54" s="12">
        <f t="shared" si="5"/>
        <v>0</v>
      </c>
      <c r="F54" s="12">
        <v>60</v>
      </c>
      <c r="G54" s="12">
        <v>7.2</v>
      </c>
      <c r="H54" s="12">
        <f t="shared" si="6"/>
        <v>432</v>
      </c>
      <c r="I54" s="12"/>
      <c r="J54" s="30">
        <v>5.4</v>
      </c>
      <c r="K54" s="30">
        <f t="shared" si="7"/>
        <v>0</v>
      </c>
      <c r="L54" s="30"/>
      <c r="M54" s="30">
        <v>9</v>
      </c>
      <c r="N54" s="30">
        <f t="shared" si="8"/>
        <v>0</v>
      </c>
      <c r="O54" s="30">
        <f t="shared" si="9"/>
        <v>432</v>
      </c>
    </row>
    <row r="55" ht="18.95" customHeight="1" spans="1:15">
      <c r="A55" s="12">
        <v>51</v>
      </c>
      <c r="B55" s="13" t="s">
        <v>62</v>
      </c>
      <c r="C55" s="12"/>
      <c r="D55" s="12">
        <v>30</v>
      </c>
      <c r="E55" s="12">
        <f t="shared" si="5"/>
        <v>0</v>
      </c>
      <c r="F55" s="12">
        <v>8</v>
      </c>
      <c r="G55" s="12">
        <v>7.2</v>
      </c>
      <c r="H55" s="12">
        <f t="shared" si="6"/>
        <v>57.6</v>
      </c>
      <c r="I55" s="12"/>
      <c r="J55" s="30">
        <v>5.4</v>
      </c>
      <c r="K55" s="30">
        <f t="shared" si="7"/>
        <v>0</v>
      </c>
      <c r="L55" s="30"/>
      <c r="M55" s="30">
        <v>9</v>
      </c>
      <c r="N55" s="30">
        <f t="shared" si="8"/>
        <v>0</v>
      </c>
      <c r="O55" s="30">
        <f t="shared" si="9"/>
        <v>57.6</v>
      </c>
    </row>
    <row r="56" ht="18.95" customHeight="1" spans="1:15">
      <c r="A56" s="12">
        <v>52</v>
      </c>
      <c r="B56" s="12" t="s">
        <v>63</v>
      </c>
      <c r="C56" s="12"/>
      <c r="D56" s="12">
        <v>30</v>
      </c>
      <c r="E56" s="12">
        <f t="shared" si="5"/>
        <v>0</v>
      </c>
      <c r="F56" s="12">
        <v>8</v>
      </c>
      <c r="G56" s="12">
        <v>7.2</v>
      </c>
      <c r="H56" s="12">
        <f t="shared" si="6"/>
        <v>57.6</v>
      </c>
      <c r="I56" s="12"/>
      <c r="J56" s="30">
        <v>5.4</v>
      </c>
      <c r="K56" s="30">
        <f t="shared" si="7"/>
        <v>0</v>
      </c>
      <c r="L56" s="30"/>
      <c r="M56" s="30">
        <v>9</v>
      </c>
      <c r="N56" s="30">
        <f t="shared" si="8"/>
        <v>0</v>
      </c>
      <c r="O56" s="30">
        <f t="shared" si="9"/>
        <v>57.6</v>
      </c>
    </row>
    <row r="57" ht="18.95" customHeight="1" spans="1:15">
      <c r="A57" s="12">
        <v>53</v>
      </c>
      <c r="B57" s="15" t="s">
        <v>64</v>
      </c>
      <c r="C57" s="12"/>
      <c r="D57" s="12">
        <v>30</v>
      </c>
      <c r="E57" s="12">
        <f t="shared" si="5"/>
        <v>0</v>
      </c>
      <c r="F57" s="12">
        <v>28</v>
      </c>
      <c r="G57" s="12">
        <v>7.2</v>
      </c>
      <c r="H57" s="12">
        <f t="shared" si="6"/>
        <v>201.6</v>
      </c>
      <c r="I57" s="12"/>
      <c r="J57" s="30">
        <v>5.4</v>
      </c>
      <c r="K57" s="30">
        <f t="shared" si="7"/>
        <v>0</v>
      </c>
      <c r="L57" s="30"/>
      <c r="M57" s="30">
        <v>9</v>
      </c>
      <c r="N57" s="30">
        <f t="shared" si="8"/>
        <v>0</v>
      </c>
      <c r="O57" s="30">
        <f t="shared" si="9"/>
        <v>201.6</v>
      </c>
    </row>
    <row r="58" ht="18.95" customHeight="1" spans="1:15">
      <c r="A58" s="12">
        <v>54</v>
      </c>
      <c r="B58" s="25" t="s">
        <v>65</v>
      </c>
      <c r="C58" s="12"/>
      <c r="D58" s="12">
        <v>30</v>
      </c>
      <c r="E58" s="12">
        <f t="shared" si="5"/>
        <v>0</v>
      </c>
      <c r="F58" s="12">
        <v>40</v>
      </c>
      <c r="G58" s="12">
        <v>7.2</v>
      </c>
      <c r="H58" s="12">
        <f t="shared" si="6"/>
        <v>288</v>
      </c>
      <c r="I58" s="12"/>
      <c r="J58" s="30">
        <v>5.4</v>
      </c>
      <c r="K58" s="30">
        <f t="shared" si="7"/>
        <v>0</v>
      </c>
      <c r="L58" s="30"/>
      <c r="M58" s="30">
        <v>9</v>
      </c>
      <c r="N58" s="30">
        <f t="shared" si="8"/>
        <v>0</v>
      </c>
      <c r="O58" s="30">
        <f t="shared" si="9"/>
        <v>288</v>
      </c>
    </row>
    <row r="59" ht="18.95" customHeight="1" spans="1:15">
      <c r="A59" s="12">
        <v>55</v>
      </c>
      <c r="B59" s="13" t="s">
        <v>66</v>
      </c>
      <c r="C59" s="12">
        <v>20</v>
      </c>
      <c r="D59" s="12">
        <v>30</v>
      </c>
      <c r="E59" s="12">
        <f t="shared" si="5"/>
        <v>600</v>
      </c>
      <c r="F59" s="12">
        <v>20</v>
      </c>
      <c r="G59" s="12">
        <v>7.2</v>
      </c>
      <c r="H59" s="12">
        <f t="shared" si="6"/>
        <v>144</v>
      </c>
      <c r="I59" s="12"/>
      <c r="J59" s="30">
        <v>5.4</v>
      </c>
      <c r="K59" s="30">
        <f t="shared" si="7"/>
        <v>0</v>
      </c>
      <c r="L59" s="30"/>
      <c r="M59" s="30">
        <v>9</v>
      </c>
      <c r="N59" s="30">
        <f t="shared" si="8"/>
        <v>0</v>
      </c>
      <c r="O59" s="30">
        <f t="shared" si="9"/>
        <v>744</v>
      </c>
    </row>
    <row r="60" ht="18.95" customHeight="1" spans="1:15">
      <c r="A60" s="12">
        <v>56</v>
      </c>
      <c r="B60" s="15" t="s">
        <v>67</v>
      </c>
      <c r="C60" s="12">
        <v>28</v>
      </c>
      <c r="D60" s="12">
        <v>30</v>
      </c>
      <c r="E60" s="12">
        <f t="shared" si="5"/>
        <v>840</v>
      </c>
      <c r="F60" s="12">
        <v>40</v>
      </c>
      <c r="G60" s="12">
        <v>7.2</v>
      </c>
      <c r="H60" s="12">
        <f t="shared" si="6"/>
        <v>288</v>
      </c>
      <c r="I60" s="12"/>
      <c r="J60" s="30">
        <v>5.4</v>
      </c>
      <c r="K60" s="30">
        <f t="shared" si="7"/>
        <v>0</v>
      </c>
      <c r="L60" s="30"/>
      <c r="M60" s="30">
        <v>9</v>
      </c>
      <c r="N60" s="30">
        <f t="shared" si="8"/>
        <v>0</v>
      </c>
      <c r="O60" s="30">
        <f t="shared" si="9"/>
        <v>1128</v>
      </c>
    </row>
    <row r="61" ht="18.95" customHeight="1" spans="1:15">
      <c r="A61" s="12">
        <v>57</v>
      </c>
      <c r="B61" s="15" t="s">
        <v>68</v>
      </c>
      <c r="C61" s="12"/>
      <c r="D61" s="12">
        <v>30</v>
      </c>
      <c r="E61" s="12">
        <f t="shared" si="5"/>
        <v>0</v>
      </c>
      <c r="F61" s="12">
        <v>5</v>
      </c>
      <c r="G61" s="12">
        <v>7.2</v>
      </c>
      <c r="H61" s="12">
        <f t="shared" si="6"/>
        <v>36</v>
      </c>
      <c r="I61" s="12"/>
      <c r="J61" s="30">
        <v>5.4</v>
      </c>
      <c r="K61" s="30">
        <f t="shared" si="7"/>
        <v>0</v>
      </c>
      <c r="L61" s="30"/>
      <c r="M61" s="30">
        <v>9</v>
      </c>
      <c r="N61" s="30">
        <f t="shared" si="8"/>
        <v>0</v>
      </c>
      <c r="O61" s="30">
        <f t="shared" si="9"/>
        <v>36</v>
      </c>
    </row>
    <row r="62" ht="18.95" customHeight="1" spans="1:15">
      <c r="A62" s="12">
        <v>58</v>
      </c>
      <c r="B62" s="19" t="s">
        <v>69</v>
      </c>
      <c r="C62" s="12"/>
      <c r="D62" s="12">
        <v>30</v>
      </c>
      <c r="E62" s="12">
        <f t="shared" si="5"/>
        <v>0</v>
      </c>
      <c r="F62" s="12">
        <v>50</v>
      </c>
      <c r="G62" s="12">
        <v>7.2</v>
      </c>
      <c r="H62" s="12">
        <f t="shared" si="6"/>
        <v>360</v>
      </c>
      <c r="I62" s="12"/>
      <c r="J62" s="30">
        <v>5.4</v>
      </c>
      <c r="K62" s="30">
        <f t="shared" si="7"/>
        <v>0</v>
      </c>
      <c r="L62" s="30"/>
      <c r="M62" s="30">
        <v>9</v>
      </c>
      <c r="N62" s="30">
        <f t="shared" si="8"/>
        <v>0</v>
      </c>
      <c r="O62" s="30">
        <f t="shared" si="9"/>
        <v>360</v>
      </c>
    </row>
    <row r="63" ht="18.95" customHeight="1" spans="1:15">
      <c r="A63" s="12">
        <v>59</v>
      </c>
      <c r="B63" s="21" t="s">
        <v>70</v>
      </c>
      <c r="C63" s="12">
        <v>22</v>
      </c>
      <c r="D63" s="12">
        <v>30</v>
      </c>
      <c r="E63" s="12">
        <f t="shared" si="5"/>
        <v>660</v>
      </c>
      <c r="F63" s="12">
        <v>30</v>
      </c>
      <c r="G63" s="12">
        <v>7.2</v>
      </c>
      <c r="H63" s="12">
        <f t="shared" si="6"/>
        <v>216</v>
      </c>
      <c r="I63" s="12"/>
      <c r="J63" s="30">
        <v>5.4</v>
      </c>
      <c r="K63" s="30">
        <f t="shared" si="7"/>
        <v>0</v>
      </c>
      <c r="L63" s="30"/>
      <c r="M63" s="30">
        <v>9</v>
      </c>
      <c r="N63" s="30">
        <f t="shared" si="8"/>
        <v>0</v>
      </c>
      <c r="O63" s="30">
        <f t="shared" si="9"/>
        <v>876</v>
      </c>
    </row>
    <row r="64" ht="18.95" customHeight="1" spans="1:15">
      <c r="A64" s="12">
        <v>60</v>
      </c>
      <c r="B64" s="26" t="s">
        <v>71</v>
      </c>
      <c r="C64" s="12"/>
      <c r="D64" s="12">
        <v>30</v>
      </c>
      <c r="E64" s="12">
        <f t="shared" si="5"/>
        <v>0</v>
      </c>
      <c r="F64" s="12">
        <v>29</v>
      </c>
      <c r="G64" s="12">
        <v>7.2</v>
      </c>
      <c r="H64" s="12">
        <f t="shared" si="6"/>
        <v>208.8</v>
      </c>
      <c r="I64" s="12"/>
      <c r="J64" s="30">
        <v>5.4</v>
      </c>
      <c r="K64" s="30">
        <f t="shared" si="7"/>
        <v>0</v>
      </c>
      <c r="L64" s="30"/>
      <c r="M64" s="30">
        <v>9</v>
      </c>
      <c r="N64" s="30">
        <f t="shared" si="8"/>
        <v>0</v>
      </c>
      <c r="O64" s="30">
        <f t="shared" si="9"/>
        <v>208.8</v>
      </c>
    </row>
    <row r="65" ht="18.95" customHeight="1" spans="1:15">
      <c r="A65" s="12">
        <v>61</v>
      </c>
      <c r="B65" s="31" t="s">
        <v>72</v>
      </c>
      <c r="C65" s="12"/>
      <c r="D65" s="12">
        <v>30</v>
      </c>
      <c r="E65" s="12">
        <f t="shared" si="5"/>
        <v>0</v>
      </c>
      <c r="F65" s="12">
        <v>8</v>
      </c>
      <c r="G65" s="12">
        <v>7.2</v>
      </c>
      <c r="H65" s="12">
        <f t="shared" si="6"/>
        <v>57.6</v>
      </c>
      <c r="I65" s="12"/>
      <c r="J65" s="30">
        <v>5.4</v>
      </c>
      <c r="K65" s="30">
        <f t="shared" si="7"/>
        <v>0</v>
      </c>
      <c r="L65" s="30"/>
      <c r="M65" s="30">
        <v>9</v>
      </c>
      <c r="N65" s="30">
        <f t="shared" si="8"/>
        <v>0</v>
      </c>
      <c r="O65" s="30">
        <f t="shared" si="9"/>
        <v>57.6</v>
      </c>
    </row>
    <row r="66" ht="18.95" customHeight="1" spans="1:15">
      <c r="A66" s="12">
        <v>62</v>
      </c>
      <c r="B66" s="12" t="s">
        <v>73</v>
      </c>
      <c r="C66" s="12"/>
      <c r="D66" s="12">
        <v>30</v>
      </c>
      <c r="E66" s="12">
        <f t="shared" si="5"/>
        <v>0</v>
      </c>
      <c r="F66" s="12">
        <v>15</v>
      </c>
      <c r="G66" s="12">
        <v>7.2</v>
      </c>
      <c r="H66" s="12">
        <f t="shared" si="6"/>
        <v>108</v>
      </c>
      <c r="I66" s="12"/>
      <c r="J66" s="30">
        <v>5.4</v>
      </c>
      <c r="K66" s="30">
        <f t="shared" si="7"/>
        <v>0</v>
      </c>
      <c r="L66" s="30"/>
      <c r="M66" s="30">
        <v>9</v>
      </c>
      <c r="N66" s="30">
        <f t="shared" si="8"/>
        <v>0</v>
      </c>
      <c r="O66" s="30">
        <f t="shared" si="9"/>
        <v>108</v>
      </c>
    </row>
    <row r="67" ht="18.95" customHeight="1" spans="1:15">
      <c r="A67" s="12">
        <v>63</v>
      </c>
      <c r="B67" s="32" t="s">
        <v>74</v>
      </c>
      <c r="C67" s="12"/>
      <c r="D67" s="12">
        <v>30</v>
      </c>
      <c r="E67" s="12">
        <f t="shared" si="5"/>
        <v>0</v>
      </c>
      <c r="F67" s="12">
        <v>20</v>
      </c>
      <c r="G67" s="12">
        <v>7.2</v>
      </c>
      <c r="H67" s="12">
        <f t="shared" si="6"/>
        <v>144</v>
      </c>
      <c r="I67" s="12"/>
      <c r="J67" s="30">
        <v>5.4</v>
      </c>
      <c r="K67" s="30">
        <f t="shared" si="7"/>
        <v>0</v>
      </c>
      <c r="L67" s="30"/>
      <c r="M67" s="30">
        <v>9</v>
      </c>
      <c r="N67" s="30">
        <f t="shared" si="8"/>
        <v>0</v>
      </c>
      <c r="O67" s="30">
        <f t="shared" si="9"/>
        <v>144</v>
      </c>
    </row>
    <row r="68" ht="18.95" customHeight="1" spans="1:15">
      <c r="A68" s="12">
        <v>64</v>
      </c>
      <c r="B68" s="14" t="s">
        <v>75</v>
      </c>
      <c r="C68" s="12"/>
      <c r="D68" s="12">
        <v>30</v>
      </c>
      <c r="E68" s="12">
        <f t="shared" si="5"/>
        <v>0</v>
      </c>
      <c r="F68" s="12">
        <v>12</v>
      </c>
      <c r="G68" s="12">
        <v>7.2</v>
      </c>
      <c r="H68" s="12">
        <f t="shared" si="6"/>
        <v>86.4</v>
      </c>
      <c r="I68" s="12"/>
      <c r="J68" s="30">
        <v>5.4</v>
      </c>
      <c r="K68" s="30">
        <f t="shared" si="7"/>
        <v>0</v>
      </c>
      <c r="L68" s="30"/>
      <c r="M68" s="30">
        <v>9</v>
      </c>
      <c r="N68" s="30">
        <f t="shared" si="8"/>
        <v>0</v>
      </c>
      <c r="O68" s="30">
        <f t="shared" si="9"/>
        <v>86.4</v>
      </c>
    </row>
    <row r="69" ht="18.95" customHeight="1" spans="1:15">
      <c r="A69" s="12">
        <v>65</v>
      </c>
      <c r="B69" s="33" t="s">
        <v>76</v>
      </c>
      <c r="C69" s="12"/>
      <c r="D69" s="12">
        <v>30</v>
      </c>
      <c r="E69" s="12">
        <f t="shared" si="5"/>
        <v>0</v>
      </c>
      <c r="F69" s="12">
        <v>10</v>
      </c>
      <c r="G69" s="12">
        <v>7.2</v>
      </c>
      <c r="H69" s="12">
        <f t="shared" si="6"/>
        <v>72</v>
      </c>
      <c r="I69" s="12"/>
      <c r="J69" s="30">
        <v>5.4</v>
      </c>
      <c r="K69" s="30">
        <f t="shared" si="7"/>
        <v>0</v>
      </c>
      <c r="L69" s="30"/>
      <c r="M69" s="30">
        <v>9</v>
      </c>
      <c r="N69" s="30">
        <f t="shared" si="8"/>
        <v>0</v>
      </c>
      <c r="O69" s="30">
        <f t="shared" si="9"/>
        <v>72</v>
      </c>
    </row>
    <row r="70" ht="18.95" customHeight="1" spans="1:15">
      <c r="A70" s="12">
        <v>66</v>
      </c>
      <c r="B70" s="21" t="s">
        <v>77</v>
      </c>
      <c r="C70" s="12"/>
      <c r="D70" s="12">
        <v>30</v>
      </c>
      <c r="E70" s="12">
        <f t="shared" ref="E70:E106" si="10">C70*D70</f>
        <v>0</v>
      </c>
      <c r="F70" s="12">
        <v>4</v>
      </c>
      <c r="G70" s="12">
        <v>7.2</v>
      </c>
      <c r="H70" s="12">
        <f t="shared" ref="H70:H106" si="11">F70*G70</f>
        <v>28.8</v>
      </c>
      <c r="I70" s="12"/>
      <c r="J70" s="30">
        <v>5.4</v>
      </c>
      <c r="K70" s="30">
        <f t="shared" ref="K70:K106" si="12">I70*J70</f>
        <v>0</v>
      </c>
      <c r="L70" s="30"/>
      <c r="M70" s="30">
        <v>9</v>
      </c>
      <c r="N70" s="30">
        <f t="shared" ref="N70:N106" si="13">L70*M70</f>
        <v>0</v>
      </c>
      <c r="O70" s="30">
        <f t="shared" ref="O70:O106" si="14">E70+H70+K70+N70</f>
        <v>28.8</v>
      </c>
    </row>
    <row r="71" ht="18.95" customHeight="1" spans="1:15">
      <c r="A71" s="12">
        <v>67</v>
      </c>
      <c r="B71" s="13" t="s">
        <v>78</v>
      </c>
      <c r="C71" s="12"/>
      <c r="D71" s="12">
        <v>30</v>
      </c>
      <c r="E71" s="12">
        <f t="shared" si="10"/>
        <v>0</v>
      </c>
      <c r="F71" s="12">
        <v>6</v>
      </c>
      <c r="G71" s="12">
        <v>7.2</v>
      </c>
      <c r="H71" s="12">
        <f t="shared" si="11"/>
        <v>43.2</v>
      </c>
      <c r="I71" s="12"/>
      <c r="J71" s="30">
        <v>5.4</v>
      </c>
      <c r="K71" s="30">
        <f t="shared" si="12"/>
        <v>0</v>
      </c>
      <c r="L71" s="30"/>
      <c r="M71" s="30">
        <v>9</v>
      </c>
      <c r="N71" s="30">
        <f t="shared" si="13"/>
        <v>0</v>
      </c>
      <c r="O71" s="30">
        <f t="shared" si="14"/>
        <v>43.2</v>
      </c>
    </row>
    <row r="72" ht="18.95" customHeight="1" spans="1:15">
      <c r="A72" s="12">
        <v>68</v>
      </c>
      <c r="B72" s="13" t="s">
        <v>79</v>
      </c>
      <c r="C72" s="12">
        <v>35</v>
      </c>
      <c r="D72" s="12">
        <v>30</v>
      </c>
      <c r="E72" s="12">
        <f t="shared" si="10"/>
        <v>1050</v>
      </c>
      <c r="F72" s="12">
        <v>30</v>
      </c>
      <c r="G72" s="12">
        <v>7.2</v>
      </c>
      <c r="H72" s="12">
        <f t="shared" si="11"/>
        <v>216</v>
      </c>
      <c r="I72" s="12"/>
      <c r="J72" s="30">
        <v>5.4</v>
      </c>
      <c r="K72" s="30">
        <f t="shared" si="12"/>
        <v>0</v>
      </c>
      <c r="L72" s="30"/>
      <c r="M72" s="30">
        <v>9</v>
      </c>
      <c r="N72" s="30">
        <f t="shared" si="13"/>
        <v>0</v>
      </c>
      <c r="O72" s="30">
        <f t="shared" si="14"/>
        <v>1266</v>
      </c>
    </row>
    <row r="73" ht="18.95" customHeight="1" spans="1:15">
      <c r="A73" s="12">
        <v>69</v>
      </c>
      <c r="B73" s="12" t="s">
        <v>80</v>
      </c>
      <c r="C73" s="12"/>
      <c r="D73" s="12">
        <v>30</v>
      </c>
      <c r="E73" s="12">
        <f t="shared" si="10"/>
        <v>0</v>
      </c>
      <c r="F73" s="12">
        <v>5</v>
      </c>
      <c r="G73" s="12">
        <v>7.2</v>
      </c>
      <c r="H73" s="12">
        <f t="shared" si="11"/>
        <v>36</v>
      </c>
      <c r="I73" s="12"/>
      <c r="J73" s="30">
        <v>5.4</v>
      </c>
      <c r="K73" s="30">
        <f t="shared" si="12"/>
        <v>0</v>
      </c>
      <c r="L73" s="30"/>
      <c r="M73" s="30">
        <v>9</v>
      </c>
      <c r="N73" s="30">
        <f t="shared" si="13"/>
        <v>0</v>
      </c>
      <c r="O73" s="30">
        <f t="shared" si="14"/>
        <v>36</v>
      </c>
    </row>
    <row r="74" s="1" customFormat="1" ht="18.95" customHeight="1" spans="1:15">
      <c r="A74" s="34">
        <v>70</v>
      </c>
      <c r="B74" s="35" t="s">
        <v>81</v>
      </c>
      <c r="C74" s="34">
        <f>SUM(C5:C73)</f>
        <v>520</v>
      </c>
      <c r="D74" s="34">
        <v>5</v>
      </c>
      <c r="E74" s="34">
        <f t="shared" si="10"/>
        <v>2600</v>
      </c>
      <c r="F74" s="34">
        <f>SUM(F5:F73)</f>
        <v>1302</v>
      </c>
      <c r="G74" s="34">
        <v>1.2</v>
      </c>
      <c r="H74" s="34">
        <f t="shared" si="11"/>
        <v>1562.4</v>
      </c>
      <c r="I74" s="34"/>
      <c r="J74" s="41">
        <v>0.9</v>
      </c>
      <c r="K74" s="41">
        <f t="shared" si="12"/>
        <v>0</v>
      </c>
      <c r="L74" s="41"/>
      <c r="M74" s="41">
        <v>1.5</v>
      </c>
      <c r="N74" s="41">
        <f t="shared" si="13"/>
        <v>0</v>
      </c>
      <c r="O74" s="41">
        <f t="shared" si="14"/>
        <v>4162.4</v>
      </c>
    </row>
    <row r="75" ht="18.95" customHeight="1" spans="1:15">
      <c r="A75" s="12">
        <v>71</v>
      </c>
      <c r="B75" s="36" t="s">
        <v>82</v>
      </c>
      <c r="C75" s="12">
        <v>42</v>
      </c>
      <c r="D75" s="12">
        <v>30</v>
      </c>
      <c r="E75" s="12">
        <f t="shared" si="10"/>
        <v>1260</v>
      </c>
      <c r="F75" s="12">
        <v>40</v>
      </c>
      <c r="G75" s="12">
        <v>7.2</v>
      </c>
      <c r="H75" s="12">
        <f t="shared" si="11"/>
        <v>288</v>
      </c>
      <c r="I75" s="12"/>
      <c r="J75" s="30">
        <v>5.4</v>
      </c>
      <c r="K75" s="30">
        <f t="shared" si="12"/>
        <v>0</v>
      </c>
      <c r="L75" s="30"/>
      <c r="M75" s="30">
        <v>9</v>
      </c>
      <c r="N75" s="30">
        <f t="shared" si="13"/>
        <v>0</v>
      </c>
      <c r="O75" s="30">
        <f t="shared" si="14"/>
        <v>1548</v>
      </c>
    </row>
    <row r="76" ht="18.95" customHeight="1" spans="1:15">
      <c r="A76" s="12">
        <v>72</v>
      </c>
      <c r="B76" s="37" t="s">
        <v>83</v>
      </c>
      <c r="C76" s="12">
        <v>13</v>
      </c>
      <c r="D76" s="12">
        <v>30</v>
      </c>
      <c r="E76" s="12">
        <f t="shared" si="10"/>
        <v>390</v>
      </c>
      <c r="F76" s="12">
        <v>13</v>
      </c>
      <c r="G76" s="12">
        <v>7.2</v>
      </c>
      <c r="H76" s="12">
        <f t="shared" si="11"/>
        <v>93.6</v>
      </c>
      <c r="I76" s="12"/>
      <c r="J76" s="30">
        <v>5.4</v>
      </c>
      <c r="K76" s="30">
        <f t="shared" si="12"/>
        <v>0</v>
      </c>
      <c r="L76" s="30"/>
      <c r="M76" s="30">
        <v>9</v>
      </c>
      <c r="N76" s="30">
        <f t="shared" si="13"/>
        <v>0</v>
      </c>
      <c r="O76" s="30">
        <f t="shared" si="14"/>
        <v>483.6</v>
      </c>
    </row>
    <row r="77" ht="18.95" customHeight="1" spans="1:15">
      <c r="A77" s="12">
        <v>73</v>
      </c>
      <c r="B77" s="37" t="s">
        <v>84</v>
      </c>
      <c r="C77" s="12">
        <v>52</v>
      </c>
      <c r="D77" s="12">
        <v>30</v>
      </c>
      <c r="E77" s="12">
        <f t="shared" si="10"/>
        <v>1560</v>
      </c>
      <c r="F77" s="12">
        <v>52</v>
      </c>
      <c r="G77" s="12">
        <v>7.2</v>
      </c>
      <c r="H77" s="12">
        <f t="shared" si="11"/>
        <v>374.4</v>
      </c>
      <c r="I77" s="12"/>
      <c r="J77" s="30">
        <v>5.4</v>
      </c>
      <c r="K77" s="30">
        <f t="shared" si="12"/>
        <v>0</v>
      </c>
      <c r="L77" s="30"/>
      <c r="M77" s="30">
        <v>9</v>
      </c>
      <c r="N77" s="30">
        <f t="shared" si="13"/>
        <v>0</v>
      </c>
      <c r="O77" s="30">
        <f t="shared" si="14"/>
        <v>1934.4</v>
      </c>
    </row>
    <row r="78" ht="18.95" customHeight="1" spans="1:15">
      <c r="A78" s="12">
        <v>74</v>
      </c>
      <c r="B78" s="37" t="s">
        <v>85</v>
      </c>
      <c r="C78" s="12">
        <v>35</v>
      </c>
      <c r="D78" s="12">
        <v>30</v>
      </c>
      <c r="E78" s="12">
        <f t="shared" si="10"/>
        <v>1050</v>
      </c>
      <c r="F78" s="12">
        <v>35</v>
      </c>
      <c r="G78" s="12">
        <v>7.2</v>
      </c>
      <c r="H78" s="12">
        <f t="shared" si="11"/>
        <v>252</v>
      </c>
      <c r="I78" s="12"/>
      <c r="J78" s="30">
        <v>5.4</v>
      </c>
      <c r="K78" s="30">
        <f t="shared" si="12"/>
        <v>0</v>
      </c>
      <c r="L78" s="30"/>
      <c r="M78" s="30">
        <v>9</v>
      </c>
      <c r="N78" s="30">
        <f t="shared" si="13"/>
        <v>0</v>
      </c>
      <c r="O78" s="30">
        <f t="shared" si="14"/>
        <v>1302</v>
      </c>
    </row>
    <row r="79" ht="18.95" customHeight="1" spans="1:15">
      <c r="A79" s="12">
        <v>75</v>
      </c>
      <c r="B79" s="36" t="s">
        <v>86</v>
      </c>
      <c r="C79" s="12">
        <v>35</v>
      </c>
      <c r="D79" s="12">
        <v>30</v>
      </c>
      <c r="E79" s="12">
        <f t="shared" si="10"/>
        <v>1050</v>
      </c>
      <c r="F79" s="12">
        <v>35</v>
      </c>
      <c r="G79" s="12">
        <v>7.2</v>
      </c>
      <c r="H79" s="12">
        <f t="shared" si="11"/>
        <v>252</v>
      </c>
      <c r="I79" s="12"/>
      <c r="J79" s="30">
        <v>5.4</v>
      </c>
      <c r="K79" s="30">
        <f t="shared" si="12"/>
        <v>0</v>
      </c>
      <c r="L79" s="30"/>
      <c r="M79" s="30">
        <v>9</v>
      </c>
      <c r="N79" s="30">
        <f t="shared" si="13"/>
        <v>0</v>
      </c>
      <c r="O79" s="30">
        <f t="shared" si="14"/>
        <v>1302</v>
      </c>
    </row>
    <row r="80" ht="18.95" customHeight="1" spans="1:15">
      <c r="A80" s="12">
        <v>76</v>
      </c>
      <c r="B80" s="38" t="s">
        <v>87</v>
      </c>
      <c r="C80" s="12">
        <v>44</v>
      </c>
      <c r="D80" s="12">
        <v>30</v>
      </c>
      <c r="E80" s="12">
        <f t="shared" si="10"/>
        <v>1320</v>
      </c>
      <c r="F80" s="12">
        <v>30</v>
      </c>
      <c r="G80" s="12">
        <v>7.2</v>
      </c>
      <c r="H80" s="12">
        <f t="shared" si="11"/>
        <v>216</v>
      </c>
      <c r="I80" s="12"/>
      <c r="J80" s="30">
        <v>5.4</v>
      </c>
      <c r="K80" s="30">
        <f t="shared" si="12"/>
        <v>0</v>
      </c>
      <c r="L80" s="30"/>
      <c r="M80" s="30">
        <v>9</v>
      </c>
      <c r="N80" s="30">
        <f t="shared" si="13"/>
        <v>0</v>
      </c>
      <c r="O80" s="30">
        <f t="shared" si="14"/>
        <v>1536</v>
      </c>
    </row>
    <row r="81" ht="18.95" customHeight="1" spans="1:15">
      <c r="A81" s="12">
        <v>77</v>
      </c>
      <c r="B81" s="38" t="s">
        <v>88</v>
      </c>
      <c r="C81" s="12">
        <v>63</v>
      </c>
      <c r="D81" s="12">
        <v>30</v>
      </c>
      <c r="E81" s="12">
        <f t="shared" si="10"/>
        <v>1890</v>
      </c>
      <c r="F81" s="12">
        <v>30</v>
      </c>
      <c r="G81" s="12">
        <v>7.2</v>
      </c>
      <c r="H81" s="12">
        <f t="shared" si="11"/>
        <v>216</v>
      </c>
      <c r="I81" s="12"/>
      <c r="J81" s="30">
        <v>5.4</v>
      </c>
      <c r="K81" s="30">
        <f t="shared" si="12"/>
        <v>0</v>
      </c>
      <c r="L81" s="30"/>
      <c r="M81" s="30">
        <v>9</v>
      </c>
      <c r="N81" s="30">
        <f t="shared" si="13"/>
        <v>0</v>
      </c>
      <c r="O81" s="30">
        <f t="shared" si="14"/>
        <v>2106</v>
      </c>
    </row>
    <row r="82" ht="18.95" customHeight="1" spans="1:15">
      <c r="A82" s="12">
        <v>78</v>
      </c>
      <c r="B82" s="37" t="s">
        <v>89</v>
      </c>
      <c r="C82" s="12"/>
      <c r="D82" s="12">
        <v>30</v>
      </c>
      <c r="E82" s="12">
        <f t="shared" si="10"/>
        <v>0</v>
      </c>
      <c r="F82" s="12">
        <v>12</v>
      </c>
      <c r="G82" s="12">
        <v>7.2</v>
      </c>
      <c r="H82" s="12">
        <f t="shared" si="11"/>
        <v>86.4</v>
      </c>
      <c r="I82" s="12"/>
      <c r="J82" s="30">
        <v>5.4</v>
      </c>
      <c r="K82" s="30">
        <f t="shared" si="12"/>
        <v>0</v>
      </c>
      <c r="L82" s="30"/>
      <c r="M82" s="30">
        <v>9</v>
      </c>
      <c r="N82" s="30">
        <f t="shared" si="13"/>
        <v>0</v>
      </c>
      <c r="O82" s="30">
        <f t="shared" si="14"/>
        <v>86.4</v>
      </c>
    </row>
    <row r="83" ht="18.95" customHeight="1" spans="1:15">
      <c r="A83" s="12">
        <v>79</v>
      </c>
      <c r="B83" s="16" t="s">
        <v>90</v>
      </c>
      <c r="C83" s="12">
        <v>20</v>
      </c>
      <c r="D83" s="12">
        <v>30</v>
      </c>
      <c r="E83" s="12">
        <f t="shared" si="10"/>
        <v>600</v>
      </c>
      <c r="F83" s="12">
        <v>20</v>
      </c>
      <c r="G83" s="12">
        <v>7.2</v>
      </c>
      <c r="H83" s="12">
        <f t="shared" si="11"/>
        <v>144</v>
      </c>
      <c r="I83" s="12"/>
      <c r="J83" s="30">
        <v>5.4</v>
      </c>
      <c r="K83" s="30">
        <f t="shared" si="12"/>
        <v>0</v>
      </c>
      <c r="L83" s="30"/>
      <c r="M83" s="30">
        <v>9</v>
      </c>
      <c r="N83" s="30">
        <f t="shared" si="13"/>
        <v>0</v>
      </c>
      <c r="O83" s="30">
        <f t="shared" si="14"/>
        <v>744</v>
      </c>
    </row>
    <row r="84" ht="18.95" customHeight="1" spans="1:15">
      <c r="A84" s="12">
        <v>80</v>
      </c>
      <c r="B84" s="17" t="s">
        <v>91</v>
      </c>
      <c r="C84" s="12">
        <v>20</v>
      </c>
      <c r="D84" s="12">
        <v>30</v>
      </c>
      <c r="E84" s="12">
        <f t="shared" si="10"/>
        <v>600</v>
      </c>
      <c r="F84" s="12">
        <v>20</v>
      </c>
      <c r="G84" s="12">
        <v>7.2</v>
      </c>
      <c r="H84" s="12">
        <f t="shared" si="11"/>
        <v>144</v>
      </c>
      <c r="I84" s="12"/>
      <c r="J84" s="30">
        <v>5.4</v>
      </c>
      <c r="K84" s="30">
        <f t="shared" si="12"/>
        <v>0</v>
      </c>
      <c r="L84" s="30"/>
      <c r="M84" s="30">
        <v>9</v>
      </c>
      <c r="N84" s="30">
        <f t="shared" si="13"/>
        <v>0</v>
      </c>
      <c r="O84" s="30">
        <f t="shared" si="14"/>
        <v>744</v>
      </c>
    </row>
    <row r="85" ht="18.95" customHeight="1" spans="1:15">
      <c r="A85" s="12">
        <v>81</v>
      </c>
      <c r="B85" s="12" t="s">
        <v>92</v>
      </c>
      <c r="C85" s="12">
        <v>26</v>
      </c>
      <c r="D85" s="12">
        <v>30</v>
      </c>
      <c r="E85" s="12">
        <f t="shared" si="10"/>
        <v>780</v>
      </c>
      <c r="F85" s="12">
        <v>26</v>
      </c>
      <c r="G85" s="12">
        <v>7.2</v>
      </c>
      <c r="H85" s="12">
        <f t="shared" si="11"/>
        <v>187.2</v>
      </c>
      <c r="I85" s="12"/>
      <c r="J85" s="30">
        <v>5.4</v>
      </c>
      <c r="K85" s="30">
        <f t="shared" si="12"/>
        <v>0</v>
      </c>
      <c r="L85" s="30"/>
      <c r="M85" s="30">
        <v>9</v>
      </c>
      <c r="N85" s="30">
        <f t="shared" si="13"/>
        <v>0</v>
      </c>
      <c r="O85" s="30">
        <f t="shared" si="14"/>
        <v>967.2</v>
      </c>
    </row>
    <row r="86" s="1" customFormat="1" ht="18.95" customHeight="1" spans="1:15">
      <c r="A86" s="34">
        <v>82</v>
      </c>
      <c r="B86" s="34" t="s">
        <v>93</v>
      </c>
      <c r="C86" s="34">
        <f>SUM(C75:C85)</f>
        <v>350</v>
      </c>
      <c r="D86" s="34">
        <v>5</v>
      </c>
      <c r="E86" s="34">
        <f t="shared" si="10"/>
        <v>1750</v>
      </c>
      <c r="F86" s="34">
        <f>SUM(F75:F85)</f>
        <v>313</v>
      </c>
      <c r="G86" s="34">
        <v>1.2</v>
      </c>
      <c r="H86" s="34">
        <f t="shared" si="11"/>
        <v>375.6</v>
      </c>
      <c r="I86" s="34"/>
      <c r="J86" s="41">
        <v>0.9</v>
      </c>
      <c r="K86" s="41">
        <f t="shared" si="12"/>
        <v>0</v>
      </c>
      <c r="L86" s="41"/>
      <c r="M86" s="41">
        <v>1.5</v>
      </c>
      <c r="N86" s="41">
        <f t="shared" si="13"/>
        <v>0</v>
      </c>
      <c r="O86" s="41">
        <f t="shared" si="14"/>
        <v>2125.6</v>
      </c>
    </row>
    <row r="87" ht="18.95" customHeight="1" spans="1:15">
      <c r="A87" s="12">
        <v>83</v>
      </c>
      <c r="B87" s="13" t="s">
        <v>94</v>
      </c>
      <c r="C87" s="18">
        <v>0</v>
      </c>
      <c r="D87" s="12">
        <v>30</v>
      </c>
      <c r="E87" s="12">
        <f t="shared" si="10"/>
        <v>0</v>
      </c>
      <c r="F87" s="18">
        <v>69</v>
      </c>
      <c r="G87" s="18">
        <v>7.2</v>
      </c>
      <c r="H87" s="12">
        <f t="shared" si="11"/>
        <v>496.8</v>
      </c>
      <c r="I87" s="18"/>
      <c r="J87" s="30">
        <v>5.4</v>
      </c>
      <c r="K87" s="30">
        <f t="shared" si="12"/>
        <v>0</v>
      </c>
      <c r="L87" s="30"/>
      <c r="M87" s="30">
        <v>9</v>
      </c>
      <c r="N87" s="30">
        <f t="shared" si="13"/>
        <v>0</v>
      </c>
      <c r="O87" s="30">
        <f t="shared" si="14"/>
        <v>496.8</v>
      </c>
    </row>
    <row r="88" s="1" customFormat="1" ht="18.95" customHeight="1" spans="1:15">
      <c r="A88" s="34">
        <v>84</v>
      </c>
      <c r="B88" s="34" t="s">
        <v>95</v>
      </c>
      <c r="C88" s="34">
        <f>SUM(C87:C87)</f>
        <v>0</v>
      </c>
      <c r="D88" s="34">
        <v>5</v>
      </c>
      <c r="E88" s="34">
        <f t="shared" si="10"/>
        <v>0</v>
      </c>
      <c r="F88" s="34">
        <f>SUM(F87:F87)</f>
        <v>69</v>
      </c>
      <c r="G88" s="34">
        <v>1.2</v>
      </c>
      <c r="H88" s="34">
        <f t="shared" si="11"/>
        <v>82.8</v>
      </c>
      <c r="I88" s="34"/>
      <c r="J88" s="41">
        <v>0.9</v>
      </c>
      <c r="K88" s="41">
        <f t="shared" si="12"/>
        <v>0</v>
      </c>
      <c r="L88" s="41"/>
      <c r="M88" s="41">
        <v>1.5</v>
      </c>
      <c r="N88" s="41">
        <f t="shared" si="13"/>
        <v>0</v>
      </c>
      <c r="O88" s="41">
        <f t="shared" si="14"/>
        <v>82.8</v>
      </c>
    </row>
    <row r="89" ht="18.95" customHeight="1" spans="1:15">
      <c r="A89" s="12">
        <v>85</v>
      </c>
      <c r="B89" s="13" t="s">
        <v>96</v>
      </c>
      <c r="C89" s="18">
        <v>0</v>
      </c>
      <c r="D89" s="12">
        <v>30</v>
      </c>
      <c r="E89" s="12">
        <f t="shared" si="10"/>
        <v>0</v>
      </c>
      <c r="F89" s="18">
        <v>25</v>
      </c>
      <c r="G89" s="18">
        <v>7.2</v>
      </c>
      <c r="H89" s="12">
        <f t="shared" si="11"/>
        <v>180</v>
      </c>
      <c r="I89" s="18"/>
      <c r="J89" s="30">
        <v>5.4</v>
      </c>
      <c r="K89" s="30">
        <f t="shared" si="12"/>
        <v>0</v>
      </c>
      <c r="L89" s="30"/>
      <c r="M89" s="30">
        <v>9</v>
      </c>
      <c r="N89" s="30">
        <f t="shared" si="13"/>
        <v>0</v>
      </c>
      <c r="O89" s="30">
        <f t="shared" si="14"/>
        <v>180</v>
      </c>
    </row>
    <row r="90" ht="18.95" customHeight="1" spans="1:15">
      <c r="A90" s="12">
        <v>86</v>
      </c>
      <c r="B90" s="12" t="s">
        <v>97</v>
      </c>
      <c r="C90" s="18">
        <v>0</v>
      </c>
      <c r="D90" s="12">
        <v>30</v>
      </c>
      <c r="E90" s="12">
        <f t="shared" si="10"/>
        <v>0</v>
      </c>
      <c r="F90" s="12">
        <v>30</v>
      </c>
      <c r="G90" s="18">
        <v>7.2</v>
      </c>
      <c r="H90" s="12">
        <f t="shared" si="11"/>
        <v>216</v>
      </c>
      <c r="I90" s="12"/>
      <c r="J90" s="30">
        <v>5.4</v>
      </c>
      <c r="K90" s="30">
        <f t="shared" si="12"/>
        <v>0</v>
      </c>
      <c r="L90" s="30"/>
      <c r="M90" s="30">
        <v>9</v>
      </c>
      <c r="N90" s="30">
        <f t="shared" si="13"/>
        <v>0</v>
      </c>
      <c r="O90" s="30">
        <f t="shared" si="14"/>
        <v>216</v>
      </c>
    </row>
    <row r="91" ht="18.95" customHeight="1" spans="1:15">
      <c r="A91" s="12">
        <v>87</v>
      </c>
      <c r="B91" s="12" t="s">
        <v>98</v>
      </c>
      <c r="C91" s="18">
        <v>0</v>
      </c>
      <c r="D91" s="12">
        <v>30</v>
      </c>
      <c r="E91" s="12">
        <f t="shared" si="10"/>
        <v>0</v>
      </c>
      <c r="F91" s="12">
        <v>20</v>
      </c>
      <c r="G91" s="18">
        <v>7.2</v>
      </c>
      <c r="H91" s="12">
        <f t="shared" si="11"/>
        <v>144</v>
      </c>
      <c r="I91" s="12"/>
      <c r="J91" s="30">
        <v>5.4</v>
      </c>
      <c r="K91" s="30">
        <f t="shared" si="12"/>
        <v>0</v>
      </c>
      <c r="L91" s="30"/>
      <c r="M91" s="30">
        <v>9</v>
      </c>
      <c r="N91" s="30">
        <f t="shared" si="13"/>
        <v>0</v>
      </c>
      <c r="O91" s="30">
        <f t="shared" si="14"/>
        <v>144</v>
      </c>
    </row>
    <row r="92" ht="18.95" customHeight="1" spans="1:15">
      <c r="A92" s="12">
        <v>88</v>
      </c>
      <c r="B92" s="13" t="s">
        <v>99</v>
      </c>
      <c r="C92" s="18">
        <v>0</v>
      </c>
      <c r="D92" s="12">
        <v>30</v>
      </c>
      <c r="E92" s="12">
        <f t="shared" si="10"/>
        <v>0</v>
      </c>
      <c r="F92" s="18">
        <v>30</v>
      </c>
      <c r="G92" s="18">
        <v>7.2</v>
      </c>
      <c r="H92" s="12">
        <f t="shared" si="11"/>
        <v>216</v>
      </c>
      <c r="I92" s="18"/>
      <c r="J92" s="30">
        <v>5.4</v>
      </c>
      <c r="K92" s="30">
        <f t="shared" si="12"/>
        <v>0</v>
      </c>
      <c r="L92" s="30"/>
      <c r="M92" s="30">
        <v>9</v>
      </c>
      <c r="N92" s="30">
        <f t="shared" si="13"/>
        <v>0</v>
      </c>
      <c r="O92" s="30">
        <f t="shared" si="14"/>
        <v>216</v>
      </c>
    </row>
    <row r="93" ht="18.95" customHeight="1" spans="1:15">
      <c r="A93" s="12">
        <v>89</v>
      </c>
      <c r="B93" s="15" t="s">
        <v>100</v>
      </c>
      <c r="C93" s="18">
        <v>0</v>
      </c>
      <c r="D93" s="12">
        <v>30</v>
      </c>
      <c r="E93" s="12">
        <f t="shared" si="10"/>
        <v>0</v>
      </c>
      <c r="F93" s="18">
        <v>18</v>
      </c>
      <c r="G93" s="18">
        <v>7.2</v>
      </c>
      <c r="H93" s="12">
        <f t="shared" si="11"/>
        <v>129.6</v>
      </c>
      <c r="I93" s="18"/>
      <c r="J93" s="30">
        <v>5.4</v>
      </c>
      <c r="K93" s="30">
        <f t="shared" si="12"/>
        <v>0</v>
      </c>
      <c r="L93" s="30"/>
      <c r="M93" s="30">
        <v>9</v>
      </c>
      <c r="N93" s="30">
        <f t="shared" si="13"/>
        <v>0</v>
      </c>
      <c r="O93" s="30">
        <f t="shared" si="14"/>
        <v>129.6</v>
      </c>
    </row>
    <row r="94" ht="18.95" customHeight="1" spans="1:15">
      <c r="A94" s="12">
        <v>90</v>
      </c>
      <c r="B94" s="18" t="s">
        <v>101</v>
      </c>
      <c r="C94" s="18">
        <v>0</v>
      </c>
      <c r="D94" s="12">
        <v>30</v>
      </c>
      <c r="E94" s="12">
        <f t="shared" si="10"/>
        <v>0</v>
      </c>
      <c r="F94" s="18">
        <v>15</v>
      </c>
      <c r="G94" s="18">
        <v>7.2</v>
      </c>
      <c r="H94" s="12">
        <f t="shared" si="11"/>
        <v>108</v>
      </c>
      <c r="I94" s="18"/>
      <c r="J94" s="30">
        <v>5.4</v>
      </c>
      <c r="K94" s="30">
        <f t="shared" si="12"/>
        <v>0</v>
      </c>
      <c r="L94" s="30"/>
      <c r="M94" s="30">
        <v>9</v>
      </c>
      <c r="N94" s="30">
        <f t="shared" si="13"/>
        <v>0</v>
      </c>
      <c r="O94" s="30">
        <f t="shared" si="14"/>
        <v>108</v>
      </c>
    </row>
    <row r="95" ht="18.95" customHeight="1" spans="1:15">
      <c r="A95" s="12">
        <v>91</v>
      </c>
      <c r="B95" s="13" t="s">
        <v>102</v>
      </c>
      <c r="C95" s="18">
        <v>0</v>
      </c>
      <c r="D95" s="12">
        <v>30</v>
      </c>
      <c r="E95" s="12">
        <f t="shared" si="10"/>
        <v>0</v>
      </c>
      <c r="F95" s="12">
        <v>25</v>
      </c>
      <c r="G95" s="18">
        <v>7.2</v>
      </c>
      <c r="H95" s="12">
        <f t="shared" si="11"/>
        <v>180</v>
      </c>
      <c r="I95" s="12"/>
      <c r="J95" s="30">
        <v>5.4</v>
      </c>
      <c r="K95" s="30">
        <f t="shared" si="12"/>
        <v>0</v>
      </c>
      <c r="L95" s="30"/>
      <c r="M95" s="30">
        <v>9</v>
      </c>
      <c r="N95" s="30">
        <f t="shared" si="13"/>
        <v>0</v>
      </c>
      <c r="O95" s="30">
        <f t="shared" si="14"/>
        <v>180</v>
      </c>
    </row>
    <row r="96" ht="18.95" customHeight="1" spans="1:15">
      <c r="A96" s="12">
        <v>92</v>
      </c>
      <c r="B96" s="12" t="s">
        <v>103</v>
      </c>
      <c r="C96" s="18">
        <v>0</v>
      </c>
      <c r="D96" s="12">
        <v>30</v>
      </c>
      <c r="E96" s="12">
        <f t="shared" si="10"/>
        <v>0</v>
      </c>
      <c r="F96" s="12">
        <v>28</v>
      </c>
      <c r="G96" s="18">
        <v>7.2</v>
      </c>
      <c r="H96" s="12">
        <f t="shared" si="11"/>
        <v>201.6</v>
      </c>
      <c r="I96" s="12"/>
      <c r="J96" s="30">
        <v>5.4</v>
      </c>
      <c r="K96" s="30">
        <f t="shared" si="12"/>
        <v>0</v>
      </c>
      <c r="L96" s="30"/>
      <c r="M96" s="30">
        <v>9</v>
      </c>
      <c r="N96" s="30">
        <f t="shared" si="13"/>
        <v>0</v>
      </c>
      <c r="O96" s="30">
        <f t="shared" si="14"/>
        <v>201.6</v>
      </c>
    </row>
    <row r="97" ht="18.95" customHeight="1" spans="1:15">
      <c r="A97" s="12">
        <v>93</v>
      </c>
      <c r="B97" s="12" t="s">
        <v>104</v>
      </c>
      <c r="C97" s="18">
        <v>0</v>
      </c>
      <c r="D97" s="12">
        <v>30</v>
      </c>
      <c r="E97" s="12">
        <f t="shared" si="10"/>
        <v>0</v>
      </c>
      <c r="F97" s="12">
        <v>27</v>
      </c>
      <c r="G97" s="18">
        <v>7.2</v>
      </c>
      <c r="H97" s="12">
        <f t="shared" si="11"/>
        <v>194.4</v>
      </c>
      <c r="I97" s="12"/>
      <c r="J97" s="30">
        <v>5.4</v>
      </c>
      <c r="K97" s="30">
        <f t="shared" si="12"/>
        <v>0</v>
      </c>
      <c r="L97" s="30"/>
      <c r="M97" s="30">
        <v>9</v>
      </c>
      <c r="N97" s="30">
        <f t="shared" si="13"/>
        <v>0</v>
      </c>
      <c r="O97" s="30">
        <f t="shared" si="14"/>
        <v>194.4</v>
      </c>
    </row>
    <row r="98" ht="18.95" customHeight="1" spans="1:15">
      <c r="A98" s="12">
        <v>94</v>
      </c>
      <c r="B98" s="23" t="s">
        <v>105</v>
      </c>
      <c r="C98" s="18">
        <v>0</v>
      </c>
      <c r="D98" s="12">
        <v>30</v>
      </c>
      <c r="E98" s="12">
        <f t="shared" si="10"/>
        <v>0</v>
      </c>
      <c r="F98" s="12">
        <v>28.5</v>
      </c>
      <c r="G98" s="18">
        <v>7.2</v>
      </c>
      <c r="H98" s="12">
        <f t="shared" si="11"/>
        <v>205.2</v>
      </c>
      <c r="I98" s="12"/>
      <c r="J98" s="30">
        <v>5.4</v>
      </c>
      <c r="K98" s="30">
        <f t="shared" si="12"/>
        <v>0</v>
      </c>
      <c r="L98" s="30"/>
      <c r="M98" s="30">
        <v>9</v>
      </c>
      <c r="N98" s="30">
        <f t="shared" si="13"/>
        <v>0</v>
      </c>
      <c r="O98" s="30">
        <f t="shared" si="14"/>
        <v>205.2</v>
      </c>
    </row>
    <row r="99" ht="18.95" customHeight="1" spans="1:15">
      <c r="A99" s="12">
        <v>95</v>
      </c>
      <c r="B99" s="12" t="s">
        <v>106</v>
      </c>
      <c r="C99" s="18">
        <v>0</v>
      </c>
      <c r="D99" s="12">
        <v>30</v>
      </c>
      <c r="E99" s="12">
        <f t="shared" si="10"/>
        <v>0</v>
      </c>
      <c r="F99" s="12">
        <v>29</v>
      </c>
      <c r="G99" s="18">
        <v>7.2</v>
      </c>
      <c r="H99" s="12">
        <f t="shared" si="11"/>
        <v>208.8</v>
      </c>
      <c r="I99" s="12"/>
      <c r="J99" s="30">
        <v>5.4</v>
      </c>
      <c r="K99" s="30">
        <f t="shared" si="12"/>
        <v>0</v>
      </c>
      <c r="L99" s="30"/>
      <c r="M99" s="30">
        <v>9</v>
      </c>
      <c r="N99" s="30">
        <f t="shared" si="13"/>
        <v>0</v>
      </c>
      <c r="O99" s="30">
        <f t="shared" si="14"/>
        <v>208.8</v>
      </c>
    </row>
    <row r="100" s="1" customFormat="1" ht="18.95" customHeight="1" spans="1:15">
      <c r="A100" s="34">
        <v>96</v>
      </c>
      <c r="B100" s="34" t="s">
        <v>107</v>
      </c>
      <c r="C100" s="34">
        <f>SUM(C89:C99)</f>
        <v>0</v>
      </c>
      <c r="D100" s="34">
        <v>5</v>
      </c>
      <c r="E100" s="34">
        <f t="shared" si="10"/>
        <v>0</v>
      </c>
      <c r="F100" s="34">
        <f>SUM(F89:F99)</f>
        <v>275.5</v>
      </c>
      <c r="G100" s="34">
        <v>1.2</v>
      </c>
      <c r="H100" s="34">
        <f t="shared" si="11"/>
        <v>330.6</v>
      </c>
      <c r="I100" s="34"/>
      <c r="J100" s="41">
        <v>0.9</v>
      </c>
      <c r="K100" s="41">
        <f t="shared" si="12"/>
        <v>0</v>
      </c>
      <c r="L100" s="41"/>
      <c r="M100" s="41">
        <v>1.5</v>
      </c>
      <c r="N100" s="41">
        <f t="shared" si="13"/>
        <v>0</v>
      </c>
      <c r="O100" s="41">
        <f t="shared" si="14"/>
        <v>330.6</v>
      </c>
    </row>
    <row r="101" ht="18.95" customHeight="1" spans="1:15">
      <c r="A101" s="12">
        <v>97</v>
      </c>
      <c r="B101" s="12" t="s">
        <v>108</v>
      </c>
      <c r="C101" s="39">
        <v>38</v>
      </c>
      <c r="D101" s="12">
        <v>30</v>
      </c>
      <c r="E101" s="12">
        <f t="shared" si="10"/>
        <v>1140</v>
      </c>
      <c r="F101" s="39">
        <v>38</v>
      </c>
      <c r="G101" s="18">
        <v>7.2</v>
      </c>
      <c r="H101" s="12">
        <f t="shared" si="11"/>
        <v>273.6</v>
      </c>
      <c r="I101" s="39"/>
      <c r="J101" s="30">
        <v>5.4</v>
      </c>
      <c r="K101" s="30">
        <f t="shared" si="12"/>
        <v>0</v>
      </c>
      <c r="L101" s="30"/>
      <c r="M101" s="30">
        <v>9</v>
      </c>
      <c r="N101" s="30">
        <f t="shared" si="13"/>
        <v>0</v>
      </c>
      <c r="O101" s="30">
        <f t="shared" si="14"/>
        <v>1413.6</v>
      </c>
    </row>
    <row r="102" ht="18.95" customHeight="1" spans="1:15">
      <c r="A102" s="12">
        <v>98</v>
      </c>
      <c r="B102" s="12" t="s">
        <v>109</v>
      </c>
      <c r="C102" s="12">
        <v>50</v>
      </c>
      <c r="D102" s="12">
        <v>30</v>
      </c>
      <c r="E102" s="12">
        <f t="shared" si="10"/>
        <v>1500</v>
      </c>
      <c r="F102" s="12">
        <v>50</v>
      </c>
      <c r="G102" s="18">
        <v>7.2</v>
      </c>
      <c r="H102" s="12">
        <f t="shared" si="11"/>
        <v>360</v>
      </c>
      <c r="I102" s="12">
        <v>50</v>
      </c>
      <c r="J102" s="30">
        <v>5.4</v>
      </c>
      <c r="K102" s="30">
        <f t="shared" si="12"/>
        <v>270</v>
      </c>
      <c r="L102" s="30">
        <v>50</v>
      </c>
      <c r="M102" s="30">
        <v>9</v>
      </c>
      <c r="N102" s="30">
        <f t="shared" si="13"/>
        <v>450</v>
      </c>
      <c r="O102" s="30">
        <f t="shared" si="14"/>
        <v>2580</v>
      </c>
    </row>
    <row r="103" s="1" customFormat="1" ht="18.95" customHeight="1" spans="1:15">
      <c r="A103" s="34">
        <v>99</v>
      </c>
      <c r="B103" s="34" t="s">
        <v>110</v>
      </c>
      <c r="C103" s="34">
        <f>SUM(C101:C102)</f>
        <v>88</v>
      </c>
      <c r="D103" s="34">
        <v>5</v>
      </c>
      <c r="E103" s="34">
        <f t="shared" si="10"/>
        <v>440</v>
      </c>
      <c r="F103" s="34">
        <f>SUM(F101:F102)</f>
        <v>88</v>
      </c>
      <c r="G103" s="34">
        <v>1.2</v>
      </c>
      <c r="H103" s="34">
        <f t="shared" si="11"/>
        <v>105.6</v>
      </c>
      <c r="I103" s="34">
        <f>SUM(I102:I102)</f>
        <v>50</v>
      </c>
      <c r="J103" s="41">
        <v>0.9</v>
      </c>
      <c r="K103" s="41">
        <f t="shared" si="12"/>
        <v>45</v>
      </c>
      <c r="L103" s="41">
        <f>SUM(L102:L102)</f>
        <v>50</v>
      </c>
      <c r="M103" s="41">
        <v>1.5</v>
      </c>
      <c r="N103" s="41">
        <f t="shared" si="13"/>
        <v>75</v>
      </c>
      <c r="O103" s="41">
        <f t="shared" si="14"/>
        <v>665.6</v>
      </c>
    </row>
    <row r="104" ht="18.95" customHeight="1" spans="1:15">
      <c r="A104" s="12">
        <v>100</v>
      </c>
      <c r="B104" s="13" t="s">
        <v>111</v>
      </c>
      <c r="C104" s="18">
        <v>50</v>
      </c>
      <c r="D104" s="12">
        <v>30</v>
      </c>
      <c r="E104" s="12">
        <f t="shared" si="10"/>
        <v>1500</v>
      </c>
      <c r="F104" s="12">
        <v>0</v>
      </c>
      <c r="G104" s="12">
        <v>7.2</v>
      </c>
      <c r="H104" s="12">
        <f t="shared" si="11"/>
        <v>0</v>
      </c>
      <c r="I104" s="12"/>
      <c r="J104" s="30">
        <v>5.4</v>
      </c>
      <c r="K104" s="30">
        <f t="shared" si="12"/>
        <v>0</v>
      </c>
      <c r="L104" s="30"/>
      <c r="M104" s="30">
        <v>9</v>
      </c>
      <c r="N104" s="30">
        <f t="shared" si="13"/>
        <v>0</v>
      </c>
      <c r="O104" s="30">
        <f t="shared" si="14"/>
        <v>1500</v>
      </c>
    </row>
    <row r="105" s="1" customFormat="1" ht="18.95" customHeight="1" spans="1:15">
      <c r="A105" s="34">
        <v>101</v>
      </c>
      <c r="B105" s="34" t="s">
        <v>112</v>
      </c>
      <c r="C105" s="34">
        <f>SUM(C104:C104)</f>
        <v>50</v>
      </c>
      <c r="D105" s="34">
        <v>5</v>
      </c>
      <c r="E105" s="34">
        <f t="shared" si="10"/>
        <v>250</v>
      </c>
      <c r="F105" s="34">
        <f>SUM(F104:F104)</f>
        <v>0</v>
      </c>
      <c r="G105" s="34">
        <v>1.2</v>
      </c>
      <c r="H105" s="34">
        <f t="shared" si="11"/>
        <v>0</v>
      </c>
      <c r="I105" s="34"/>
      <c r="J105" s="41">
        <v>0.9</v>
      </c>
      <c r="K105" s="41">
        <f t="shared" si="12"/>
        <v>0</v>
      </c>
      <c r="L105" s="41"/>
      <c r="M105" s="41">
        <v>1.5</v>
      </c>
      <c r="N105" s="41">
        <f t="shared" si="13"/>
        <v>0</v>
      </c>
      <c r="O105" s="41">
        <f t="shared" si="14"/>
        <v>250</v>
      </c>
    </row>
    <row r="106" s="1" customFormat="1" ht="30" customHeight="1" spans="1:15">
      <c r="A106" s="34">
        <v>102</v>
      </c>
      <c r="B106" s="40" t="s">
        <v>113</v>
      </c>
      <c r="C106" s="34">
        <f>C107/C108</f>
        <v>1008</v>
      </c>
      <c r="D106" s="34">
        <v>15</v>
      </c>
      <c r="E106" s="34">
        <f t="shared" si="10"/>
        <v>15120</v>
      </c>
      <c r="F106" s="34">
        <f>F107/F108</f>
        <v>2047.5</v>
      </c>
      <c r="G106" s="34">
        <v>3.6</v>
      </c>
      <c r="H106" s="34">
        <f t="shared" si="11"/>
        <v>7371</v>
      </c>
      <c r="I106" s="34">
        <f>I107/I108</f>
        <v>50</v>
      </c>
      <c r="J106" s="41">
        <v>2.7</v>
      </c>
      <c r="K106" s="41">
        <f t="shared" si="12"/>
        <v>135</v>
      </c>
      <c r="L106" s="41">
        <v>50</v>
      </c>
      <c r="M106" s="41">
        <v>4.5</v>
      </c>
      <c r="N106" s="41">
        <f t="shared" si="13"/>
        <v>225</v>
      </c>
      <c r="O106" s="41">
        <f t="shared" si="14"/>
        <v>22851</v>
      </c>
    </row>
    <row r="107" ht="18" hidden="1" customHeight="1" spans="1:15">
      <c r="A107" s="12">
        <v>102</v>
      </c>
      <c r="B107" s="30" t="s">
        <v>8</v>
      </c>
      <c r="C107" s="30">
        <f>SUM(C5:C105)</f>
        <v>2016</v>
      </c>
      <c r="D107" s="30"/>
      <c r="E107" s="30"/>
      <c r="F107" s="30">
        <f>SUM(F5:F105)</f>
        <v>4095</v>
      </c>
      <c r="G107" s="30"/>
      <c r="H107" s="30"/>
      <c r="I107" s="30">
        <f>SUM(I5:I105)</f>
        <v>100</v>
      </c>
      <c r="J107" s="30"/>
      <c r="K107" s="30"/>
      <c r="L107" s="30">
        <v>100</v>
      </c>
      <c r="M107" s="30"/>
      <c r="N107" s="30"/>
      <c r="O107" s="30">
        <f>SUM(O5:O106)</f>
        <v>76170</v>
      </c>
    </row>
    <row r="108" hidden="1" spans="3:12">
      <c r="C108" s="2">
        <v>2</v>
      </c>
      <c r="F108" s="2">
        <v>2</v>
      </c>
      <c r="I108" s="2">
        <v>2</v>
      </c>
      <c r="L108" s="2">
        <v>2</v>
      </c>
    </row>
  </sheetData>
  <mergeCells count="9">
    <mergeCell ref="A1:O1"/>
    <mergeCell ref="A2:O2"/>
    <mergeCell ref="C3:E3"/>
    <mergeCell ref="F3:H3"/>
    <mergeCell ref="I3:K3"/>
    <mergeCell ref="L3:N3"/>
    <mergeCell ref="A3:A4"/>
    <mergeCell ref="B3:B4"/>
    <mergeCell ref="O3:O4"/>
  </mergeCells>
  <pageMargins left="0.7" right="0.7" top="0.75" bottom="0.75" header="0.3" footer="0.3"/>
  <pageSetup paperSize="9" scale="8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2024-11-12T12:33:00Z</dcterms:created>
  <dcterms:modified xsi:type="dcterms:W3CDTF">2024-12-16T02:21:45Z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3D88C303B66127FA601349675EBA6BA0</vt:lpwstr>
  </property>
  <property fmtid="{D5CDD505-2E9C-101B-9397-08002B2CF9AE}" pid="3" name="KSOProductBuildVer">
    <vt:lpwstr>2052-12.1.0.19302</vt:lpwstr>
  </property>
</Properties>
</file>