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<sst xmlns="http://schemas.openxmlformats.org/spreadsheetml/2006/main" count="48" uniqueCount="37">
  <si>
    <t>将乐县将金安民农机专业合作社2024年农业生产社会化服务情况表</t>
  </si>
  <si>
    <t>服务主体（盖章）： 将乐县将金安民农机专业合作社                                                       单位：亩</t>
  </si>
  <si>
    <t>序号</t>
  </si>
  <si>
    <t>乙方姓名</t>
  </si>
  <si>
    <t>机插</t>
  </si>
  <si>
    <t>机收</t>
  </si>
  <si>
    <t>机防</t>
  </si>
  <si>
    <t>机耕</t>
  </si>
  <si>
    <t>合计</t>
  </si>
  <si>
    <t>面积</t>
  </si>
  <si>
    <t>标准</t>
  </si>
  <si>
    <t>金额</t>
  </si>
  <si>
    <t>谢祥宝</t>
  </si>
  <si>
    <t>张厚英</t>
  </si>
  <si>
    <t>张  寅</t>
  </si>
  <si>
    <t>张祝安</t>
  </si>
  <si>
    <t>陈全荣</t>
  </si>
  <si>
    <t>张荣生</t>
  </si>
  <si>
    <t>张木根</t>
  </si>
  <si>
    <t>谢刘水</t>
  </si>
  <si>
    <t>何景铃</t>
  </si>
  <si>
    <t>张金祥</t>
  </si>
  <si>
    <t>肖金长</t>
  </si>
  <si>
    <t>陈全兴</t>
  </si>
  <si>
    <t>谢金娘</t>
  </si>
  <si>
    <t>傅尧炎</t>
  </si>
  <si>
    <t>伍明祥</t>
  </si>
  <si>
    <t>陈金英</t>
  </si>
  <si>
    <t>童三金</t>
  </si>
  <si>
    <t>张燕</t>
  </si>
  <si>
    <t>谢维坤</t>
  </si>
  <si>
    <t>胡金发</t>
  </si>
  <si>
    <t>大王村</t>
  </si>
  <si>
    <t>林军</t>
  </si>
  <si>
    <t>铜岭村</t>
  </si>
  <si>
    <t>将乐县中片农业专业合作社联合社</t>
  </si>
  <si>
    <t>将乐将安金民农机专业合作社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</si>
</sst>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0"/>
      <color rgb="FFFF0000"/>
      <name val="宋体"/>
      <charset val="134"/>
      <scheme val="major"/>
    </font>
    <font>
      <sz val="10"/>
      <color theme="1"/>
      <name val="宋体"/>
      <charset val="134"/>
      <scheme val="major"/>
    </font>
    <font>
      <b/>
      <sz val="16"/>
      <name val="宋体"/>
      <charset val="1"/>
      <scheme val="major"/>
    </font>
    <font>
      <sz val="10"/>
      <name val="宋体"/>
      <charset val="1"/>
      <scheme val="major"/>
    </font>
    <font>
      <sz val="10"/>
      <color rgb="FFFF0000"/>
      <name val="宋体"/>
      <charset val="1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33"/>
  <sheetViews>
    <sheetView tabSelected="1" workbookViewId="0">
      <selection activeCell="T7" sqref="T7"/>
    </sheetView>
  </sheetViews>
  <sheetFormatPr defaultColWidth="9" defaultRowHeight="12"/>
  <cols>
    <col min="1" max="1" width="3.875" style="2" customWidth="1"/>
    <col min="2" max="2" width="13.625" style="2" customWidth="1"/>
    <col min="3" max="3" width="6" style="2" customWidth="1"/>
    <col min="4" max="4" width="5.75" style="2" customWidth="1"/>
    <col min="5" max="5" width="7.5" style="2" customWidth="1"/>
    <col min="6" max="6" width="4.875" style="2" customWidth="1"/>
    <col min="7" max="7" width="5.5" style="2" customWidth="1"/>
    <col min="8" max="8" width="5.75" style="2" customWidth="1"/>
    <col min="9" max="9" width="5.625" style="2" customWidth="1"/>
    <col min="10" max="10" width="6" style="2" customWidth="1"/>
    <col min="11" max="11" width="5.75" style="2" customWidth="1"/>
    <col min="12" max="12" width="5.5" style="2" customWidth="1"/>
    <col min="13" max="13" width="6.625" style="3" customWidth="1"/>
    <col min="14" max="14" width="7.5" style="3" customWidth="1"/>
    <col min="15" max="15" width="8.375" style="3" customWidth="1"/>
    <col min="16" max="16384" width="9" style="2"/>
  </cols>
  <sheetData>
    <row r="1" ht="36" customHeight="1" spans="1:1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ht="24" customHeight="1" spans="1: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ht="23" customHeight="1" spans="1:15">
      <c r="A3" s="6" t="s">
        <v>2</v>
      </c>
      <c r="B3" s="6" t="s">
        <v>3</v>
      </c>
      <c r="C3" s="7" t="s">
        <v>4</v>
      </c>
      <c r="D3" s="8"/>
      <c r="E3" s="9"/>
      <c r="F3" s="7" t="s">
        <v>5</v>
      </c>
      <c r="G3" s="8"/>
      <c r="H3" s="9"/>
      <c r="I3" s="7" t="s">
        <v>6</v>
      </c>
      <c r="J3" s="8"/>
      <c r="K3" s="9"/>
      <c r="L3" s="7" t="s">
        <v>7</v>
      </c>
      <c r="M3" s="8"/>
      <c r="N3" s="9"/>
      <c r="O3" s="13" t="s">
        <v>8</v>
      </c>
    </row>
    <row r="4" ht="23" customHeight="1" spans="1:15">
      <c r="A4" s="6"/>
      <c r="B4" s="6"/>
      <c r="C4" s="6" t="s">
        <v>9</v>
      </c>
      <c r="D4" s="6" t="s">
        <v>10</v>
      </c>
      <c r="E4" s="6" t="s">
        <v>11</v>
      </c>
      <c r="F4" s="6" t="s">
        <v>9</v>
      </c>
      <c r="G4" s="6" t="s">
        <v>10</v>
      </c>
      <c r="H4" s="6" t="s">
        <v>11</v>
      </c>
      <c r="I4" s="6" t="s">
        <v>9</v>
      </c>
      <c r="J4" s="6" t="s">
        <v>10</v>
      </c>
      <c r="K4" s="6" t="s">
        <v>11</v>
      </c>
      <c r="L4" s="6" t="s">
        <v>9</v>
      </c>
      <c r="M4" s="6" t="s">
        <v>10</v>
      </c>
      <c r="N4" s="6" t="s">
        <v>11</v>
      </c>
      <c r="O4" s="13"/>
    </row>
    <row r="5" ht="23" customHeight="1" spans="1:15">
      <c r="A5" s="6">
        <v>1</v>
      </c>
      <c r="B5" s="6" t="s">
        <v>12</v>
      </c>
      <c r="C5" s="6"/>
      <c r="D5" s="6">
        <v>30</v>
      </c>
      <c r="E5" s="6">
        <f>C5*D5</f>
        <v>0</v>
      </c>
      <c r="F5" s="6">
        <v>55</v>
      </c>
      <c r="G5" s="6">
        <v>7.2</v>
      </c>
      <c r="H5" s="6">
        <f>F5*G5</f>
        <v>396</v>
      </c>
      <c r="I5" s="6"/>
      <c r="J5" s="6">
        <v>5.4</v>
      </c>
      <c r="K5" s="6">
        <f>I5*J5</f>
        <v>0</v>
      </c>
      <c r="L5" s="6"/>
      <c r="M5" s="13">
        <v>9</v>
      </c>
      <c r="N5" s="13">
        <f>L5*M5</f>
        <v>0</v>
      </c>
      <c r="O5" s="13">
        <f>E5+H5+K5+N5</f>
        <v>396</v>
      </c>
    </row>
    <row r="6" ht="23" customHeight="1" spans="1:15">
      <c r="A6" s="6">
        <v>2</v>
      </c>
      <c r="B6" s="6" t="s">
        <v>13</v>
      </c>
      <c r="C6" s="6">
        <v>78</v>
      </c>
      <c r="D6" s="6">
        <v>30</v>
      </c>
      <c r="E6" s="6">
        <f t="shared" ref="E6:E31" si="0">C6*D6</f>
        <v>2340</v>
      </c>
      <c r="F6" s="6">
        <v>78</v>
      </c>
      <c r="G6" s="6">
        <v>7.2</v>
      </c>
      <c r="H6" s="6">
        <f t="shared" ref="H6:H31" si="1">F6*G6</f>
        <v>561.6</v>
      </c>
      <c r="I6" s="6">
        <v>78</v>
      </c>
      <c r="J6" s="6">
        <v>5.4</v>
      </c>
      <c r="K6" s="6">
        <f t="shared" ref="K6:K31" si="2">I6*J6</f>
        <v>421.2</v>
      </c>
      <c r="L6" s="6">
        <v>78</v>
      </c>
      <c r="M6" s="13">
        <v>9</v>
      </c>
      <c r="N6" s="13">
        <f t="shared" ref="N6:N31" si="3">L6*M6</f>
        <v>702</v>
      </c>
      <c r="O6" s="13">
        <f t="shared" ref="O6:O30" si="4">E6+H6+K6+N6</f>
        <v>4024.8</v>
      </c>
    </row>
    <row r="7" ht="23" customHeight="1" spans="1:15">
      <c r="A7" s="6">
        <v>3</v>
      </c>
      <c r="B7" s="6" t="s">
        <v>14</v>
      </c>
      <c r="C7" s="6">
        <v>86</v>
      </c>
      <c r="D7" s="6">
        <v>30</v>
      </c>
      <c r="E7" s="6">
        <f t="shared" si="0"/>
        <v>2580</v>
      </c>
      <c r="F7" s="6">
        <v>84</v>
      </c>
      <c r="G7" s="6">
        <v>7.2</v>
      </c>
      <c r="H7" s="6">
        <f t="shared" si="1"/>
        <v>604.8</v>
      </c>
      <c r="I7" s="6">
        <v>85</v>
      </c>
      <c r="J7" s="6">
        <v>5.4</v>
      </c>
      <c r="K7" s="6">
        <f t="shared" si="2"/>
        <v>459</v>
      </c>
      <c r="L7" s="6">
        <v>86</v>
      </c>
      <c r="M7" s="13">
        <v>9</v>
      </c>
      <c r="N7" s="13">
        <f t="shared" si="3"/>
        <v>774</v>
      </c>
      <c r="O7" s="13">
        <f t="shared" si="4"/>
        <v>4417.8</v>
      </c>
    </row>
    <row r="8" ht="23" customHeight="1" spans="1:15">
      <c r="A8" s="6">
        <v>4</v>
      </c>
      <c r="B8" s="6" t="s">
        <v>15</v>
      </c>
      <c r="C8" s="6">
        <v>68</v>
      </c>
      <c r="D8" s="6">
        <v>30</v>
      </c>
      <c r="E8" s="6">
        <f t="shared" si="0"/>
        <v>2040</v>
      </c>
      <c r="F8" s="6">
        <v>68</v>
      </c>
      <c r="G8" s="6">
        <v>7.2</v>
      </c>
      <c r="H8" s="6">
        <f t="shared" si="1"/>
        <v>489.6</v>
      </c>
      <c r="I8" s="6">
        <v>68</v>
      </c>
      <c r="J8" s="6">
        <v>5.4</v>
      </c>
      <c r="K8" s="6">
        <f t="shared" si="2"/>
        <v>367.2</v>
      </c>
      <c r="L8" s="6">
        <v>68</v>
      </c>
      <c r="M8" s="13">
        <v>9</v>
      </c>
      <c r="N8" s="13">
        <f t="shared" si="3"/>
        <v>612</v>
      </c>
      <c r="O8" s="13">
        <f t="shared" si="4"/>
        <v>3508.8</v>
      </c>
    </row>
    <row r="9" ht="23" customHeight="1" spans="1:15">
      <c r="A9" s="6">
        <v>5</v>
      </c>
      <c r="B9" s="6" t="s">
        <v>16</v>
      </c>
      <c r="C9" s="6"/>
      <c r="D9" s="6">
        <v>30</v>
      </c>
      <c r="E9" s="6">
        <f t="shared" si="0"/>
        <v>0</v>
      </c>
      <c r="F9" s="6">
        <v>5</v>
      </c>
      <c r="G9" s="6">
        <v>7.2</v>
      </c>
      <c r="H9" s="6">
        <f t="shared" si="1"/>
        <v>36</v>
      </c>
      <c r="I9" s="6"/>
      <c r="J9" s="6">
        <v>5.4</v>
      </c>
      <c r="K9" s="6">
        <f t="shared" si="2"/>
        <v>0</v>
      </c>
      <c r="L9" s="6"/>
      <c r="M9" s="13">
        <v>9</v>
      </c>
      <c r="N9" s="13">
        <f t="shared" si="3"/>
        <v>0</v>
      </c>
      <c r="O9" s="13">
        <f t="shared" si="4"/>
        <v>36</v>
      </c>
    </row>
    <row r="10" ht="23" customHeight="1" spans="1:15">
      <c r="A10" s="6">
        <v>6</v>
      </c>
      <c r="B10" s="6" t="s">
        <v>17</v>
      </c>
      <c r="C10" s="6">
        <v>59</v>
      </c>
      <c r="D10" s="6">
        <v>30</v>
      </c>
      <c r="E10" s="6">
        <f t="shared" si="0"/>
        <v>1770</v>
      </c>
      <c r="F10" s="6">
        <v>59</v>
      </c>
      <c r="G10" s="6">
        <v>7.2</v>
      </c>
      <c r="H10" s="6">
        <f t="shared" si="1"/>
        <v>424.8</v>
      </c>
      <c r="I10" s="6">
        <v>59</v>
      </c>
      <c r="J10" s="6">
        <v>5.4</v>
      </c>
      <c r="K10" s="6">
        <f t="shared" si="2"/>
        <v>318.6</v>
      </c>
      <c r="L10" s="6">
        <v>59</v>
      </c>
      <c r="M10" s="13">
        <v>9</v>
      </c>
      <c r="N10" s="13">
        <f t="shared" si="3"/>
        <v>531</v>
      </c>
      <c r="O10" s="13">
        <f t="shared" si="4"/>
        <v>3044.4</v>
      </c>
    </row>
    <row r="11" ht="23" customHeight="1" spans="1:15">
      <c r="A11" s="6">
        <v>7</v>
      </c>
      <c r="B11" s="6" t="s">
        <v>18</v>
      </c>
      <c r="C11" s="6">
        <v>68</v>
      </c>
      <c r="D11" s="6">
        <v>30</v>
      </c>
      <c r="E11" s="6">
        <f t="shared" si="0"/>
        <v>2040</v>
      </c>
      <c r="F11" s="6">
        <v>68</v>
      </c>
      <c r="G11" s="6">
        <v>7.2</v>
      </c>
      <c r="H11" s="6">
        <f t="shared" si="1"/>
        <v>489.6</v>
      </c>
      <c r="I11" s="6">
        <v>68</v>
      </c>
      <c r="J11" s="6">
        <v>5.4</v>
      </c>
      <c r="K11" s="6">
        <f t="shared" si="2"/>
        <v>367.2</v>
      </c>
      <c r="L11" s="6">
        <v>68</v>
      </c>
      <c r="M11" s="13">
        <v>9</v>
      </c>
      <c r="N11" s="13">
        <f t="shared" si="3"/>
        <v>612</v>
      </c>
      <c r="O11" s="13">
        <f t="shared" si="4"/>
        <v>3508.8</v>
      </c>
    </row>
    <row r="12" ht="23" customHeight="1" spans="1:15">
      <c r="A12" s="6">
        <v>8</v>
      </c>
      <c r="B12" s="6" t="s">
        <v>19</v>
      </c>
      <c r="C12" s="6">
        <v>78</v>
      </c>
      <c r="D12" s="6">
        <v>30</v>
      </c>
      <c r="E12" s="6">
        <f t="shared" si="0"/>
        <v>2340</v>
      </c>
      <c r="F12" s="6">
        <v>78</v>
      </c>
      <c r="G12" s="6">
        <v>7.2</v>
      </c>
      <c r="H12" s="6">
        <f t="shared" si="1"/>
        <v>561.6</v>
      </c>
      <c r="I12" s="6">
        <v>78</v>
      </c>
      <c r="J12" s="6">
        <v>5.4</v>
      </c>
      <c r="K12" s="6">
        <f t="shared" si="2"/>
        <v>421.2</v>
      </c>
      <c r="L12" s="6">
        <v>78</v>
      </c>
      <c r="M12" s="13">
        <v>9</v>
      </c>
      <c r="N12" s="13">
        <f t="shared" si="3"/>
        <v>702</v>
      </c>
      <c r="O12" s="13">
        <f t="shared" si="4"/>
        <v>4024.8</v>
      </c>
    </row>
    <row r="13" ht="23" customHeight="1" spans="1:15">
      <c r="A13" s="6">
        <v>9</v>
      </c>
      <c r="B13" s="6" t="s">
        <v>20</v>
      </c>
      <c r="C13" s="6"/>
      <c r="D13" s="6">
        <v>30</v>
      </c>
      <c r="E13" s="6">
        <f t="shared" si="0"/>
        <v>0</v>
      </c>
      <c r="F13" s="6">
        <v>7</v>
      </c>
      <c r="G13" s="6">
        <v>7.2</v>
      </c>
      <c r="H13" s="6">
        <f t="shared" si="1"/>
        <v>50.4</v>
      </c>
      <c r="I13" s="6"/>
      <c r="J13" s="6">
        <v>5.4</v>
      </c>
      <c r="K13" s="6">
        <f t="shared" si="2"/>
        <v>0</v>
      </c>
      <c r="L13" s="6"/>
      <c r="M13" s="13">
        <v>9</v>
      </c>
      <c r="N13" s="13">
        <f t="shared" si="3"/>
        <v>0</v>
      </c>
      <c r="O13" s="13">
        <f t="shared" si="4"/>
        <v>50.4</v>
      </c>
    </row>
    <row r="14" ht="23" customHeight="1" spans="1:15">
      <c r="A14" s="6">
        <v>10</v>
      </c>
      <c r="B14" s="6" t="s">
        <v>21</v>
      </c>
      <c r="C14" s="6">
        <v>180</v>
      </c>
      <c r="D14" s="6">
        <v>30</v>
      </c>
      <c r="E14" s="6">
        <f t="shared" si="0"/>
        <v>5400</v>
      </c>
      <c r="F14" s="6">
        <v>180</v>
      </c>
      <c r="G14" s="6">
        <v>7.2</v>
      </c>
      <c r="H14" s="6">
        <f t="shared" si="1"/>
        <v>1296</v>
      </c>
      <c r="I14" s="6">
        <v>180</v>
      </c>
      <c r="J14" s="6">
        <v>5.4</v>
      </c>
      <c r="K14" s="6">
        <f t="shared" si="2"/>
        <v>972</v>
      </c>
      <c r="L14" s="6">
        <v>180</v>
      </c>
      <c r="M14" s="13">
        <v>9</v>
      </c>
      <c r="N14" s="13">
        <f t="shared" si="3"/>
        <v>1620</v>
      </c>
      <c r="O14" s="13">
        <f t="shared" si="4"/>
        <v>9288</v>
      </c>
    </row>
    <row r="15" ht="23" customHeight="1" spans="1:15">
      <c r="A15" s="6">
        <v>11</v>
      </c>
      <c r="B15" s="6" t="s">
        <v>22</v>
      </c>
      <c r="C15" s="6"/>
      <c r="D15" s="6">
        <v>30</v>
      </c>
      <c r="E15" s="6">
        <f t="shared" si="0"/>
        <v>0</v>
      </c>
      <c r="F15" s="6">
        <v>8</v>
      </c>
      <c r="G15" s="6">
        <v>7.2</v>
      </c>
      <c r="H15" s="6">
        <f t="shared" si="1"/>
        <v>57.6</v>
      </c>
      <c r="I15" s="6"/>
      <c r="J15" s="6">
        <v>5.4</v>
      </c>
      <c r="K15" s="6">
        <f t="shared" si="2"/>
        <v>0</v>
      </c>
      <c r="L15" s="6"/>
      <c r="M15" s="13">
        <v>9</v>
      </c>
      <c r="N15" s="13">
        <f t="shared" si="3"/>
        <v>0</v>
      </c>
      <c r="O15" s="13">
        <f t="shared" si="4"/>
        <v>57.6</v>
      </c>
    </row>
    <row r="16" ht="23" customHeight="1" spans="1:15">
      <c r="A16" s="6">
        <v>12</v>
      </c>
      <c r="B16" s="6" t="s">
        <v>23</v>
      </c>
      <c r="C16" s="6"/>
      <c r="D16" s="6">
        <v>30</v>
      </c>
      <c r="E16" s="6">
        <f t="shared" si="0"/>
        <v>0</v>
      </c>
      <c r="F16" s="6">
        <v>8</v>
      </c>
      <c r="G16" s="6">
        <v>7.2</v>
      </c>
      <c r="H16" s="6">
        <f t="shared" si="1"/>
        <v>57.6</v>
      </c>
      <c r="I16" s="6"/>
      <c r="J16" s="6">
        <v>5.4</v>
      </c>
      <c r="K16" s="6">
        <f t="shared" si="2"/>
        <v>0</v>
      </c>
      <c r="L16" s="6"/>
      <c r="M16" s="13">
        <v>9</v>
      </c>
      <c r="N16" s="13">
        <f t="shared" si="3"/>
        <v>0</v>
      </c>
      <c r="O16" s="13">
        <f t="shared" si="4"/>
        <v>57.6</v>
      </c>
    </row>
    <row r="17" ht="23" customHeight="1" spans="1:15">
      <c r="A17" s="6">
        <v>13</v>
      </c>
      <c r="B17" s="6" t="s">
        <v>24</v>
      </c>
      <c r="C17" s="6">
        <v>58</v>
      </c>
      <c r="D17" s="6">
        <v>30</v>
      </c>
      <c r="E17" s="6">
        <f t="shared" si="0"/>
        <v>1740</v>
      </c>
      <c r="F17" s="6">
        <v>58</v>
      </c>
      <c r="G17" s="6">
        <v>7.2</v>
      </c>
      <c r="H17" s="6">
        <f t="shared" si="1"/>
        <v>417.6</v>
      </c>
      <c r="I17" s="6">
        <v>58</v>
      </c>
      <c r="J17" s="6">
        <v>5.4</v>
      </c>
      <c r="K17" s="6">
        <f t="shared" si="2"/>
        <v>313.2</v>
      </c>
      <c r="L17" s="6">
        <v>58</v>
      </c>
      <c r="M17" s="13">
        <v>9</v>
      </c>
      <c r="N17" s="13">
        <f t="shared" si="3"/>
        <v>522</v>
      </c>
      <c r="O17" s="13">
        <f t="shared" si="4"/>
        <v>2992.8</v>
      </c>
    </row>
    <row r="18" ht="23" customHeight="1" spans="1:15">
      <c r="A18" s="6">
        <v>14</v>
      </c>
      <c r="B18" s="6" t="s">
        <v>25</v>
      </c>
      <c r="C18" s="6"/>
      <c r="D18" s="6">
        <v>30</v>
      </c>
      <c r="E18" s="6">
        <f t="shared" si="0"/>
        <v>0</v>
      </c>
      <c r="F18" s="6">
        <v>9</v>
      </c>
      <c r="G18" s="6">
        <v>7.2</v>
      </c>
      <c r="H18" s="6">
        <f t="shared" si="1"/>
        <v>64.8</v>
      </c>
      <c r="I18" s="6"/>
      <c r="J18" s="6">
        <v>5.4</v>
      </c>
      <c r="K18" s="6">
        <f t="shared" si="2"/>
        <v>0</v>
      </c>
      <c r="L18" s="6"/>
      <c r="M18" s="13">
        <v>9</v>
      </c>
      <c r="N18" s="13">
        <f t="shared" si="3"/>
        <v>0</v>
      </c>
      <c r="O18" s="13">
        <f t="shared" si="4"/>
        <v>64.8</v>
      </c>
    </row>
    <row r="19" ht="23" customHeight="1" spans="1:15">
      <c r="A19" s="6">
        <v>15</v>
      </c>
      <c r="B19" s="6" t="s">
        <v>26</v>
      </c>
      <c r="C19" s="6"/>
      <c r="D19" s="6">
        <v>30</v>
      </c>
      <c r="E19" s="6">
        <f t="shared" si="0"/>
        <v>0</v>
      </c>
      <c r="F19" s="6">
        <v>15</v>
      </c>
      <c r="G19" s="6">
        <v>7.2</v>
      </c>
      <c r="H19" s="6">
        <f t="shared" si="1"/>
        <v>108</v>
      </c>
      <c r="I19" s="6"/>
      <c r="J19" s="6">
        <v>5.4</v>
      </c>
      <c r="K19" s="6">
        <f t="shared" si="2"/>
        <v>0</v>
      </c>
      <c r="L19" s="6"/>
      <c r="M19" s="13">
        <v>9</v>
      </c>
      <c r="N19" s="13">
        <f t="shared" si="3"/>
        <v>0</v>
      </c>
      <c r="O19" s="13">
        <f t="shared" si="4"/>
        <v>108</v>
      </c>
    </row>
    <row r="20" ht="23" customHeight="1" spans="1:15">
      <c r="A20" s="6">
        <v>16</v>
      </c>
      <c r="B20" s="6" t="s">
        <v>27</v>
      </c>
      <c r="C20" s="6">
        <v>68</v>
      </c>
      <c r="D20" s="6">
        <v>30</v>
      </c>
      <c r="E20" s="6">
        <f t="shared" si="0"/>
        <v>2040</v>
      </c>
      <c r="F20" s="6">
        <v>58</v>
      </c>
      <c r="G20" s="6">
        <v>7.2</v>
      </c>
      <c r="H20" s="6">
        <f t="shared" si="1"/>
        <v>417.6</v>
      </c>
      <c r="I20" s="6">
        <v>67</v>
      </c>
      <c r="J20" s="6">
        <v>5.4</v>
      </c>
      <c r="K20" s="6">
        <f t="shared" si="2"/>
        <v>361.8</v>
      </c>
      <c r="L20" s="6">
        <v>68</v>
      </c>
      <c r="M20" s="13">
        <v>9</v>
      </c>
      <c r="N20" s="13">
        <f t="shared" si="3"/>
        <v>612</v>
      </c>
      <c r="O20" s="13">
        <f t="shared" si="4"/>
        <v>3431.4</v>
      </c>
    </row>
    <row r="21" ht="23" customHeight="1" spans="1:15">
      <c r="A21" s="6">
        <v>17</v>
      </c>
      <c r="B21" s="6" t="s">
        <v>28</v>
      </c>
      <c r="C21" s="6"/>
      <c r="D21" s="6">
        <v>30</v>
      </c>
      <c r="E21" s="6">
        <f t="shared" si="0"/>
        <v>0</v>
      </c>
      <c r="F21" s="6">
        <v>10</v>
      </c>
      <c r="G21" s="6">
        <v>7.2</v>
      </c>
      <c r="H21" s="6">
        <f t="shared" si="1"/>
        <v>72</v>
      </c>
      <c r="I21" s="6"/>
      <c r="J21" s="6">
        <v>5.4</v>
      </c>
      <c r="K21" s="6">
        <f t="shared" si="2"/>
        <v>0</v>
      </c>
      <c r="L21" s="6"/>
      <c r="M21" s="13">
        <v>9</v>
      </c>
      <c r="N21" s="13">
        <f t="shared" si="3"/>
        <v>0</v>
      </c>
      <c r="O21" s="13">
        <f t="shared" si="4"/>
        <v>72</v>
      </c>
    </row>
    <row r="22" ht="23" customHeight="1" spans="1:15">
      <c r="A22" s="6">
        <v>18</v>
      </c>
      <c r="B22" s="6" t="s">
        <v>29</v>
      </c>
      <c r="C22" s="6">
        <v>76</v>
      </c>
      <c r="D22" s="6">
        <v>30</v>
      </c>
      <c r="E22" s="6">
        <f t="shared" si="0"/>
        <v>2280</v>
      </c>
      <c r="F22" s="6">
        <v>60</v>
      </c>
      <c r="G22" s="6">
        <v>7.2</v>
      </c>
      <c r="H22" s="6">
        <f t="shared" si="1"/>
        <v>432</v>
      </c>
      <c r="I22" s="6">
        <v>75</v>
      </c>
      <c r="J22" s="6">
        <v>5.4</v>
      </c>
      <c r="K22" s="6">
        <f t="shared" si="2"/>
        <v>405</v>
      </c>
      <c r="L22" s="6">
        <v>76</v>
      </c>
      <c r="M22" s="13">
        <v>9</v>
      </c>
      <c r="N22" s="13">
        <f t="shared" si="3"/>
        <v>684</v>
      </c>
      <c r="O22" s="13">
        <f t="shared" si="4"/>
        <v>3801</v>
      </c>
    </row>
    <row r="23" ht="23" customHeight="1" spans="1:15">
      <c r="A23" s="6">
        <v>19</v>
      </c>
      <c r="B23" s="6" t="s">
        <v>30</v>
      </c>
      <c r="C23" s="6">
        <v>98</v>
      </c>
      <c r="D23" s="6">
        <v>30</v>
      </c>
      <c r="E23" s="6">
        <f t="shared" si="0"/>
        <v>2940</v>
      </c>
      <c r="F23" s="6">
        <v>76</v>
      </c>
      <c r="G23" s="6">
        <v>7.2</v>
      </c>
      <c r="H23" s="6">
        <f t="shared" si="1"/>
        <v>547.2</v>
      </c>
      <c r="I23" s="6">
        <v>98</v>
      </c>
      <c r="J23" s="6">
        <v>5.4</v>
      </c>
      <c r="K23" s="6">
        <f t="shared" si="2"/>
        <v>529.2</v>
      </c>
      <c r="L23" s="6">
        <v>98</v>
      </c>
      <c r="M23" s="13">
        <v>9</v>
      </c>
      <c r="N23" s="13">
        <f t="shared" si="3"/>
        <v>882</v>
      </c>
      <c r="O23" s="13">
        <f t="shared" si="4"/>
        <v>4898.4</v>
      </c>
    </row>
    <row r="24" ht="23" customHeight="1" spans="1:15">
      <c r="A24" s="6">
        <v>20</v>
      </c>
      <c r="B24" s="6" t="s">
        <v>16</v>
      </c>
      <c r="C24" s="6"/>
      <c r="D24" s="6">
        <v>30</v>
      </c>
      <c r="E24" s="6">
        <f t="shared" si="0"/>
        <v>0</v>
      </c>
      <c r="F24" s="6">
        <v>6</v>
      </c>
      <c r="G24" s="6">
        <v>7.2</v>
      </c>
      <c r="H24" s="6">
        <f t="shared" si="1"/>
        <v>43.2</v>
      </c>
      <c r="I24" s="6"/>
      <c r="J24" s="6">
        <v>5.4</v>
      </c>
      <c r="K24" s="6">
        <f t="shared" si="2"/>
        <v>0</v>
      </c>
      <c r="L24" s="6"/>
      <c r="M24" s="13">
        <v>9</v>
      </c>
      <c r="N24" s="13">
        <f t="shared" si="3"/>
        <v>0</v>
      </c>
      <c r="O24" s="13">
        <f t="shared" si="4"/>
        <v>43.2</v>
      </c>
    </row>
    <row r="25" ht="23" customHeight="1" spans="1:15">
      <c r="A25" s="6">
        <v>21</v>
      </c>
      <c r="B25" s="6" t="s">
        <v>31</v>
      </c>
      <c r="C25" s="6"/>
      <c r="D25" s="6">
        <v>30</v>
      </c>
      <c r="E25" s="6">
        <f t="shared" si="0"/>
        <v>0</v>
      </c>
      <c r="F25" s="6">
        <v>15</v>
      </c>
      <c r="G25" s="6">
        <v>7.2</v>
      </c>
      <c r="H25" s="6">
        <f t="shared" si="1"/>
        <v>108</v>
      </c>
      <c r="I25" s="6"/>
      <c r="J25" s="6">
        <v>5.4</v>
      </c>
      <c r="K25" s="6">
        <f t="shared" si="2"/>
        <v>0</v>
      </c>
      <c r="L25" s="6"/>
      <c r="M25" s="13">
        <v>9</v>
      </c>
      <c r="N25" s="13">
        <f t="shared" si="3"/>
        <v>0</v>
      </c>
      <c r="O25" s="13">
        <f t="shared" si="4"/>
        <v>108</v>
      </c>
    </row>
    <row r="26" s="1" customFormat="1" ht="23" customHeight="1" spans="1:15">
      <c r="A26" s="10">
        <v>22</v>
      </c>
      <c r="B26" s="10" t="s">
        <v>32</v>
      </c>
      <c r="C26" s="10">
        <f>SUM(C5:C25)</f>
        <v>917</v>
      </c>
      <c r="D26" s="10">
        <v>5</v>
      </c>
      <c r="E26" s="10">
        <f t="shared" si="0"/>
        <v>4585</v>
      </c>
      <c r="F26" s="10">
        <f>SUM(F5:F25)</f>
        <v>1005</v>
      </c>
      <c r="G26" s="10">
        <v>1.2</v>
      </c>
      <c r="H26" s="10">
        <f t="shared" si="1"/>
        <v>1206</v>
      </c>
      <c r="I26" s="10">
        <f>SUM(I5:I25)</f>
        <v>914</v>
      </c>
      <c r="J26" s="10">
        <v>0.9</v>
      </c>
      <c r="K26" s="10">
        <f t="shared" si="2"/>
        <v>822.6</v>
      </c>
      <c r="L26" s="10">
        <f>SUM(L5:L25)</f>
        <v>917</v>
      </c>
      <c r="M26" s="14">
        <v>1.5</v>
      </c>
      <c r="N26" s="14">
        <f t="shared" si="3"/>
        <v>1375.5</v>
      </c>
      <c r="O26" s="14">
        <f t="shared" si="4"/>
        <v>7989.1</v>
      </c>
    </row>
    <row r="27" ht="23" customHeight="1" spans="1:15">
      <c r="A27" s="6">
        <v>23</v>
      </c>
      <c r="B27" s="6" t="s">
        <v>33</v>
      </c>
      <c r="C27" s="6">
        <v>98</v>
      </c>
      <c r="D27" s="6">
        <v>30</v>
      </c>
      <c r="E27" s="6">
        <f t="shared" si="0"/>
        <v>2940</v>
      </c>
      <c r="F27" s="6">
        <v>98</v>
      </c>
      <c r="G27" s="6">
        <v>7.2</v>
      </c>
      <c r="H27" s="6">
        <f t="shared" si="1"/>
        <v>705.6</v>
      </c>
      <c r="I27" s="6">
        <v>98</v>
      </c>
      <c r="J27" s="6">
        <v>5.4</v>
      </c>
      <c r="K27" s="6">
        <f t="shared" si="2"/>
        <v>529.2</v>
      </c>
      <c r="L27" s="6">
        <v>98</v>
      </c>
      <c r="M27" s="13">
        <v>9</v>
      </c>
      <c r="N27" s="13">
        <f t="shared" si="3"/>
        <v>882</v>
      </c>
      <c r="O27" s="13">
        <f t="shared" si="4"/>
        <v>5056.8</v>
      </c>
    </row>
    <row r="28" s="1" customFormat="1" ht="23" customHeight="1" spans="1:15">
      <c r="A28" s="10">
        <v>24</v>
      </c>
      <c r="B28" s="10" t="s">
        <v>34</v>
      </c>
      <c r="C28" s="10">
        <f>SUM(C27:C27)</f>
        <v>98</v>
      </c>
      <c r="D28" s="10">
        <v>5</v>
      </c>
      <c r="E28" s="10">
        <f t="shared" si="0"/>
        <v>490</v>
      </c>
      <c r="F28" s="10">
        <f>SUM(F27:F27)</f>
        <v>98</v>
      </c>
      <c r="G28" s="10">
        <v>1.2</v>
      </c>
      <c r="H28" s="10">
        <f t="shared" si="1"/>
        <v>117.6</v>
      </c>
      <c r="I28" s="10">
        <f>SUM(I27:I27)</f>
        <v>98</v>
      </c>
      <c r="J28" s="10">
        <v>0.9</v>
      </c>
      <c r="K28" s="10">
        <f t="shared" si="2"/>
        <v>88.2</v>
      </c>
      <c r="L28" s="10">
        <f>SUM(L27:L27)</f>
        <v>98</v>
      </c>
      <c r="M28" s="14">
        <v>1.5</v>
      </c>
      <c r="N28" s="14">
        <f t="shared" si="3"/>
        <v>147</v>
      </c>
      <c r="O28" s="14">
        <f t="shared" si="4"/>
        <v>842.8</v>
      </c>
    </row>
    <row r="29" s="1" customFormat="1" ht="50" customHeight="1" spans="1:15">
      <c r="A29" s="10">
        <v>25</v>
      </c>
      <c r="B29" s="11" t="s">
        <v>35</v>
      </c>
      <c r="C29" s="10">
        <v>1015</v>
      </c>
      <c r="D29" s="12">
        <v>2.5</v>
      </c>
      <c r="E29" s="10">
        <f t="shared" si="0"/>
        <v>2537.5</v>
      </c>
      <c r="F29" s="10">
        <v>1103</v>
      </c>
      <c r="G29" s="12">
        <v>0.6</v>
      </c>
      <c r="H29" s="10">
        <f t="shared" si="1"/>
        <v>661.8</v>
      </c>
      <c r="I29" s="10">
        <v>1012</v>
      </c>
      <c r="J29" s="12">
        <v>0.45</v>
      </c>
      <c r="K29" s="10">
        <f t="shared" si="2"/>
        <v>455.4</v>
      </c>
      <c r="L29" s="10">
        <v>1015</v>
      </c>
      <c r="M29" s="12">
        <v>0.75</v>
      </c>
      <c r="N29" s="14">
        <f t="shared" si="3"/>
        <v>761.25</v>
      </c>
      <c r="O29" s="14">
        <f t="shared" si="4"/>
        <v>4415.95</v>
      </c>
    </row>
    <row r="30" s="1" customFormat="1" ht="32" customHeight="1" spans="1:15">
      <c r="A30" s="10">
        <v>26</v>
      </c>
      <c r="B30" s="10" t="s">
        <v>36</v>
      </c>
      <c r="C30" s="10">
        <v>1015</v>
      </c>
      <c r="D30" s="12">
        <v>12.5</v>
      </c>
      <c r="E30" s="10">
        <f t="shared" si="0"/>
        <v>12687.5</v>
      </c>
      <c r="F30" s="10">
        <v>1103</v>
      </c>
      <c r="G30" s="12">
        <v>3</v>
      </c>
      <c r="H30" s="10">
        <f t="shared" si="1"/>
        <v>3309</v>
      </c>
      <c r="I30" s="10">
        <v>1012</v>
      </c>
      <c r="J30" s="12">
        <v>2.25</v>
      </c>
      <c r="K30" s="10">
        <f t="shared" si="2"/>
        <v>2277</v>
      </c>
      <c r="L30" s="10">
        <v>1015</v>
      </c>
      <c r="M30" s="12">
        <v>3.75</v>
      </c>
      <c r="N30" s="14">
        <f t="shared" si="3"/>
        <v>3806.25</v>
      </c>
      <c r="O30" s="14">
        <f t="shared" si="4"/>
        <v>22079.75</v>
      </c>
    </row>
    <row r="31" ht="23" hidden="1" customHeight="1" spans="1:15">
      <c r="A31" s="6">
        <v>27</v>
      </c>
      <c r="B31" s="6" t="s">
        <v>8</v>
      </c>
      <c r="C31" s="6">
        <v>1015</v>
      </c>
      <c r="D31" s="6">
        <v>50</v>
      </c>
      <c r="E31" s="10">
        <f t="shared" si="0"/>
        <v>50750</v>
      </c>
      <c r="F31" s="6">
        <v>1103</v>
      </c>
      <c r="G31" s="6">
        <v>12</v>
      </c>
      <c r="H31" s="10">
        <f t="shared" si="1"/>
        <v>13236</v>
      </c>
      <c r="I31" s="6">
        <v>1012</v>
      </c>
      <c r="J31" s="6">
        <v>9</v>
      </c>
      <c r="K31" s="10">
        <f t="shared" si="2"/>
        <v>9108</v>
      </c>
      <c r="L31" s="6">
        <v>1015</v>
      </c>
      <c r="M31" s="13">
        <v>15</v>
      </c>
      <c r="N31" s="14">
        <f t="shared" si="3"/>
        <v>15225</v>
      </c>
      <c r="O31" s="13">
        <f>SUM(O5:O30)</f>
        <v>88319</v>
      </c>
    </row>
    <row r="32" hidden="1" spans="3:12">
      <c r="C32" s="2">
        <v>2</v>
      </c>
      <c r="F32" s="2">
        <v>2</v>
      </c>
      <c r="I32" s="2">
        <v>2</v>
      </c>
      <c r="L32" s="2">
        <v>2</v>
      </c>
    </row>
    <row r="33" hidden="1" spans="3:14">
      <c r="C33" s="2">
        <v>1015</v>
      </c>
      <c r="D33" s="2">
        <v>50</v>
      </c>
      <c r="E33" s="2">
        <v>50750</v>
      </c>
      <c r="F33" s="2">
        <v>1103</v>
      </c>
      <c r="G33" s="2">
        <v>12</v>
      </c>
      <c r="H33" s="2">
        <v>13236</v>
      </c>
      <c r="I33" s="2">
        <v>1012</v>
      </c>
      <c r="J33" s="2">
        <v>9</v>
      </c>
      <c r="K33" s="2">
        <v>9108</v>
      </c>
      <c r="L33" s="2">
        <v>1015</v>
      </c>
      <c r="M33" s="3">
        <v>15</v>
      </c>
      <c r="N33" s="3">
        <v>15225</v>
      </c>
    </row>
  </sheetData>
  <mergeCells count="9">
    <mergeCell ref="A1:O1"/>
    <mergeCell ref="A2:O2"/>
    <mergeCell ref="C3:E3"/>
    <mergeCell ref="F3:H3"/>
    <mergeCell ref="I3:K3"/>
    <mergeCell ref="L3:N3"/>
    <mergeCell ref="A3:A4"/>
    <mergeCell ref="B3:B4"/>
    <mergeCell ref="O3:O4"/>
  </mergeCells>
  <pageMargins left="0.75" right="0.75" top="1" bottom="1" header="0.5" footer="0.5"/>
  <pageSetup paperSize="9" scale="9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陈晓金</dc:creator>
  <cp:lastModifiedBy>Administrator</cp:lastModifiedBy>
  <dcterms:created xsi:type="dcterms:W3CDTF">2022-11-30T16:47:00Z</dcterms:created>
  <dcterms:modified xsi:type="dcterms:W3CDTF">2024-12-16T02:20:50Z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35BDF73B6D276BB4896B526763175F6F</vt:lpwstr>
  </property>
  <property fmtid="{D5CDD505-2E9C-101B-9397-08002B2CF9AE}" pid="3" name="KSOProductBuildVer">
    <vt:lpwstr>2052-12.1.0.19302</vt:lpwstr>
  </property>
</Properties>
</file>