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1"/>
  </bookViews>
  <sheets>
    <sheet name="制种大户" sheetId="4" r:id="rId1"/>
    <sheet name="整村推进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<sst xmlns="http://schemas.openxmlformats.org/spreadsheetml/2006/main" count="976" uniqueCount="378">
  <si>
    <t>2024年将乐县水稻种子生产大户一览表</t>
  </si>
  <si>
    <t>乡  镇</t>
  </si>
  <si>
    <t>村</t>
  </si>
  <si>
    <t>生产者姓名</t>
  </si>
  <si>
    <t>制种面积(亩)</t>
  </si>
  <si>
    <t>品种权所属公司</t>
  </si>
  <si>
    <t>春制面积</t>
  </si>
  <si>
    <t>中制面积</t>
  </si>
  <si>
    <t>烟后制面积</t>
  </si>
  <si>
    <t>古镛镇</t>
  </si>
  <si>
    <t>胜利村</t>
  </si>
  <si>
    <t>潘财荣</t>
  </si>
  <si>
    <t>福建六三种业有限责任公司</t>
  </si>
  <si>
    <t>张公村</t>
  </si>
  <si>
    <t>余宗财</t>
  </si>
  <si>
    <t>吴胜华</t>
  </si>
  <si>
    <t>梅花村</t>
  </si>
  <si>
    <t>朱胜潮</t>
  </si>
  <si>
    <t>安徽隆平高科（新桥）种业有限公司</t>
  </si>
  <si>
    <t>积善村</t>
  </si>
  <si>
    <t>邹为能</t>
  </si>
  <si>
    <t>安徽厚天种业有限公司</t>
  </si>
  <si>
    <t>肖观荣</t>
  </si>
  <si>
    <t>余国良</t>
  </si>
  <si>
    <t>文曲村</t>
  </si>
  <si>
    <t>黄少飞</t>
  </si>
  <si>
    <t>福建省福瑞华安种业科技  有限公司</t>
  </si>
  <si>
    <t>纪毓棋</t>
  </si>
  <si>
    <t>福建农乐种业有限公司</t>
  </si>
  <si>
    <t>新路村</t>
  </si>
  <si>
    <t>张祥中</t>
  </si>
  <si>
    <t>安徽荃银高科种业股份有限公司</t>
  </si>
  <si>
    <t>吴    海</t>
  </si>
  <si>
    <t>福建万龙农业发展有限公司</t>
  </si>
  <si>
    <t>吴昌学</t>
  </si>
  <si>
    <t>桃   村</t>
  </si>
  <si>
    <t>赖建萍</t>
  </si>
  <si>
    <t>王仕平</t>
  </si>
  <si>
    <t>安徽绿亿种业有限公司</t>
  </si>
  <si>
    <t>杨道清</t>
  </si>
  <si>
    <t>山门村</t>
  </si>
  <si>
    <t>李安枝</t>
  </si>
  <si>
    <t>建宁县大进种子专业合作社</t>
  </si>
  <si>
    <t>洋坊村</t>
  </si>
  <si>
    <t>罗小平</t>
  </si>
  <si>
    <t>福建省天力种业有限公司</t>
  </si>
  <si>
    <t>饶学高</t>
  </si>
  <si>
    <t>小计</t>
  </si>
  <si>
    <t>高唐镇</t>
  </si>
  <si>
    <t>上坊村</t>
  </si>
  <si>
    <t>朱绍暖</t>
  </si>
  <si>
    <t>福建天力种业有限公司</t>
  </si>
  <si>
    <t>班州村</t>
  </si>
  <si>
    <t>郑仕功</t>
  </si>
  <si>
    <t>建宁星心镇胜丰种业有限公司</t>
  </si>
  <si>
    <t>楼杉村</t>
  </si>
  <si>
    <t>邓小福</t>
  </si>
  <si>
    <t>邓坊村</t>
  </si>
  <si>
    <t>汤新良</t>
  </si>
  <si>
    <t>陈坊村</t>
  </si>
  <si>
    <t>肖金根</t>
  </si>
  <si>
    <t>福建闽地之母农业开发有限公司</t>
  </si>
  <si>
    <t>常源村</t>
  </si>
  <si>
    <t>张荣光</t>
  </si>
  <si>
    <t>邓小林</t>
  </si>
  <si>
    <t>高长根</t>
  </si>
  <si>
    <t>张光南</t>
  </si>
  <si>
    <t>肖邦粦</t>
  </si>
  <si>
    <t>会石村</t>
  </si>
  <si>
    <t>罗玉顺</t>
  </si>
  <si>
    <t>福建建宁胜丰种业有限公司</t>
  </si>
  <si>
    <t>赖地村</t>
  </si>
  <si>
    <t>丁先佛</t>
  </si>
  <si>
    <t>丁家生</t>
  </si>
  <si>
    <t>高唐村</t>
  </si>
  <si>
    <t>陈双妹</t>
  </si>
  <si>
    <t>伍东才</t>
  </si>
  <si>
    <t>朱文来</t>
  </si>
  <si>
    <t>肖忠根</t>
  </si>
  <si>
    <t>饶长顺</t>
  </si>
  <si>
    <t>罗斌</t>
  </si>
  <si>
    <t>朱周斌</t>
  </si>
  <si>
    <t>陈吓妹</t>
  </si>
  <si>
    <t>杨有旺</t>
  </si>
  <si>
    <t>吴应荣</t>
  </si>
  <si>
    <t>张木松</t>
  </si>
  <si>
    <t>光明镇</t>
  </si>
  <si>
    <t>光明村</t>
  </si>
  <si>
    <t>杨南旺</t>
  </si>
  <si>
    <t>安徽荃丰种业科技有限公司</t>
  </si>
  <si>
    <t>廖景贵</t>
  </si>
  <si>
    <t>杨礼毫</t>
  </si>
  <si>
    <t>林水华</t>
  </si>
  <si>
    <t>张华华</t>
  </si>
  <si>
    <t>各布村</t>
  </si>
  <si>
    <t>余财根</t>
  </si>
  <si>
    <t>揭长友</t>
  </si>
  <si>
    <t>余开华</t>
  </si>
  <si>
    <t>界源村</t>
  </si>
  <si>
    <t>肖旭旺</t>
  </si>
  <si>
    <t>福建省福瑞华安种业科技有限公司</t>
  </si>
  <si>
    <t>邹进财</t>
  </si>
  <si>
    <t>渠许村</t>
  </si>
  <si>
    <t>汪金根</t>
  </si>
  <si>
    <t>肖长绍</t>
  </si>
  <si>
    <t>徐淑平</t>
  </si>
  <si>
    <t>际下村</t>
  </si>
  <si>
    <t>汪会财</t>
  </si>
  <si>
    <t>永吉村</t>
  </si>
  <si>
    <t>张政平</t>
  </si>
  <si>
    <t>禊俚村</t>
  </si>
  <si>
    <t>中国种子集团有限公司</t>
  </si>
  <si>
    <t>漠源乡</t>
  </si>
  <si>
    <t>漠源村</t>
  </si>
  <si>
    <t>刘贤贵</t>
  </si>
  <si>
    <t>福建闽源之峰农业科技有限公司</t>
  </si>
  <si>
    <t>张子富</t>
  </si>
  <si>
    <t>安徽隆平高科（新桥）种业有限公司、福建省福瑞华安种业科技有限公司</t>
  </si>
  <si>
    <t>坑口良种场</t>
  </si>
  <si>
    <t>武汉惠华三农种业有限公司</t>
  </si>
  <si>
    <t>坡坑村</t>
  </si>
  <si>
    <t>杨相辉</t>
  </si>
  <si>
    <t>湖管村</t>
  </si>
  <si>
    <t>吴兴财</t>
  </si>
  <si>
    <t>南口镇</t>
  </si>
  <si>
    <t>松岭村</t>
  </si>
  <si>
    <t>小拔村</t>
  </si>
  <si>
    <t>杨利勇</t>
  </si>
  <si>
    <t>伍相求</t>
  </si>
  <si>
    <t>湖南隆平种业有限公司</t>
  </si>
  <si>
    <t>温坊村</t>
  </si>
  <si>
    <t>俞长水</t>
  </si>
  <si>
    <t>谢信金</t>
  </si>
  <si>
    <t>安徽省荃银爱地农业科技有限公司</t>
  </si>
  <si>
    <t>蛟湖村</t>
  </si>
  <si>
    <t>谢明旺</t>
  </si>
  <si>
    <t>湖北惠民农业科技有限公司</t>
  </si>
  <si>
    <t>南口村</t>
  </si>
  <si>
    <t>南胜村</t>
  </si>
  <si>
    <t>谢友付</t>
  </si>
  <si>
    <t>张运水</t>
  </si>
  <si>
    <t>张松根</t>
  </si>
  <si>
    <t>舍坑村</t>
  </si>
  <si>
    <t>汤远勇</t>
  </si>
  <si>
    <t>童刘水</t>
  </si>
  <si>
    <t>井垅村</t>
  </si>
  <si>
    <t>傅祥昌</t>
  </si>
  <si>
    <t>安徽桃花源农业科技有限责任公司</t>
  </si>
  <si>
    <t>白莲镇</t>
  </si>
  <si>
    <t>大里村</t>
  </si>
  <si>
    <t>马国兴</t>
  </si>
  <si>
    <t>翁其芳</t>
  </si>
  <si>
    <t>张汉荣</t>
  </si>
  <si>
    <t>杨燕军</t>
  </si>
  <si>
    <t>杨炳全</t>
  </si>
  <si>
    <t>张德荣</t>
  </si>
  <si>
    <t>张盛富</t>
  </si>
  <si>
    <t>揭朝花</t>
  </si>
  <si>
    <t>高礼清</t>
  </si>
  <si>
    <t>高金祥</t>
  </si>
  <si>
    <t xml:space="preserve">章云选 </t>
  </si>
  <si>
    <t>黄爵标</t>
  </si>
  <si>
    <t>高振荣</t>
  </si>
  <si>
    <t>杨  波</t>
  </si>
  <si>
    <t>小王村</t>
  </si>
  <si>
    <t>温金国</t>
  </si>
  <si>
    <t>张文福</t>
  </si>
  <si>
    <t>梁文苹</t>
  </si>
  <si>
    <t>张培长</t>
  </si>
  <si>
    <t>温桂林</t>
  </si>
  <si>
    <t>大王村</t>
  </si>
  <si>
    <t>胡木根</t>
  </si>
  <si>
    <t>绵阳富乐农业科技有限公司</t>
  </si>
  <si>
    <t>余七金</t>
  </si>
  <si>
    <t>邱燕春</t>
  </si>
  <si>
    <t>陈庚财</t>
  </si>
  <si>
    <t>邓元树</t>
  </si>
  <si>
    <t>安徽丰大种业股份有限公司</t>
  </si>
  <si>
    <t>吴朝光</t>
  </si>
  <si>
    <t>邱木华</t>
  </si>
  <si>
    <t>三溪村</t>
  </si>
  <si>
    <t>饶雄盛</t>
  </si>
  <si>
    <t>吴恭其</t>
  </si>
  <si>
    <t>吴水明</t>
  </si>
  <si>
    <t>张尔金</t>
  </si>
  <si>
    <t>吴根全</t>
  </si>
  <si>
    <t>吴玉生</t>
  </si>
  <si>
    <t>白莲村升平组</t>
  </si>
  <si>
    <t>陈加有</t>
  </si>
  <si>
    <t>江苏省丰大生物科技有限公司</t>
  </si>
  <si>
    <t>陈根保</t>
  </si>
  <si>
    <t>钟标辉</t>
  </si>
  <si>
    <t>余火贤</t>
  </si>
  <si>
    <r>
      <rPr>
        <sz val="14"/>
        <color rgb="FF000000"/>
        <rFont val="仿宋_GB2312"/>
        <charset val="134"/>
      </rPr>
      <t>张春</t>
    </r>
    <r>
      <rPr>
        <sz val="14"/>
        <color rgb="FF000000"/>
        <rFont val="宋体"/>
        <charset val="134"/>
      </rPr>
      <t>妺</t>
    </r>
  </si>
  <si>
    <t>章云选</t>
  </si>
  <si>
    <t>潘云波</t>
  </si>
  <si>
    <t>谢玉贤</t>
  </si>
  <si>
    <t>傅光明</t>
  </si>
  <si>
    <t>王先荣</t>
  </si>
  <si>
    <t>白莲村沙洲仔组</t>
  </si>
  <si>
    <t>温根明</t>
  </si>
  <si>
    <t>御岭村</t>
  </si>
  <si>
    <t>汤礼仁</t>
  </si>
  <si>
    <t>村头村</t>
  </si>
  <si>
    <t>熊树国</t>
  </si>
  <si>
    <t>湖北荃银高科种业有限公司</t>
  </si>
  <si>
    <t>黄潭镇</t>
  </si>
  <si>
    <t>黄潭村</t>
  </si>
  <si>
    <t>吴保其</t>
  </si>
  <si>
    <t>杨运华</t>
  </si>
  <si>
    <t>马传德</t>
  </si>
  <si>
    <t>祖教村</t>
  </si>
  <si>
    <t>陈建华</t>
  </si>
  <si>
    <t>里地村</t>
  </si>
  <si>
    <t>范绪付</t>
  </si>
  <si>
    <t>福鹏种子合作社</t>
  </si>
  <si>
    <t>夏和</t>
  </si>
  <si>
    <t>科荟种业股份有限公司</t>
  </si>
  <si>
    <t>马带林果场</t>
  </si>
  <si>
    <t>肖明子</t>
  </si>
  <si>
    <t>谢地村</t>
  </si>
  <si>
    <t>上峰村</t>
  </si>
  <si>
    <t>谢承荣</t>
  </si>
  <si>
    <t>梁枝贤</t>
  </si>
  <si>
    <t>湖北省种子集团有限公司</t>
  </si>
  <si>
    <t>钟炳旺</t>
  </si>
  <si>
    <t>北京金色农华种业科技股份有限公司</t>
  </si>
  <si>
    <t>元俚村</t>
  </si>
  <si>
    <t>范炳延</t>
  </si>
  <si>
    <t>吴村</t>
  </si>
  <si>
    <t>谢东周</t>
  </si>
  <si>
    <t>梁水松</t>
  </si>
  <si>
    <t>西湖村</t>
  </si>
  <si>
    <t>谢明生</t>
  </si>
  <si>
    <t>将溪村</t>
  </si>
  <si>
    <t>万全乡</t>
  </si>
  <si>
    <t>阳源村</t>
  </si>
  <si>
    <t>杨相传</t>
  </si>
  <si>
    <t>合肥丰乐种业股份有限公司</t>
  </si>
  <si>
    <t>翁训求</t>
  </si>
  <si>
    <t>伍相飞</t>
  </si>
  <si>
    <t>何友贤</t>
  </si>
  <si>
    <t>安徽凯利种业有限公司</t>
  </si>
  <si>
    <t>伍石华</t>
  </si>
  <si>
    <t>伍贤付</t>
  </si>
  <si>
    <t>福建富丰科技有限公司</t>
  </si>
  <si>
    <t>伍相池</t>
  </si>
  <si>
    <t>伍有桂</t>
  </si>
  <si>
    <t>马建军</t>
  </si>
  <si>
    <t>伍传生</t>
  </si>
  <si>
    <t>谢相贵</t>
  </si>
  <si>
    <t>湖南袁创超级稻技术有限公司</t>
  </si>
  <si>
    <t>翁才明</t>
  </si>
  <si>
    <t>伍相棋</t>
  </si>
  <si>
    <t>高坪村</t>
  </si>
  <si>
    <t>叶华</t>
  </si>
  <si>
    <t>上华村</t>
  </si>
  <si>
    <t>湖南亚华有限公司</t>
  </si>
  <si>
    <t>常安村</t>
  </si>
  <si>
    <t>余永顺</t>
  </si>
  <si>
    <t>陇源村</t>
  </si>
  <si>
    <t>杨立顺</t>
  </si>
  <si>
    <t>杨金祥</t>
  </si>
  <si>
    <t>廖远辉</t>
  </si>
  <si>
    <t>杏溪村</t>
  </si>
  <si>
    <t>杨永生</t>
  </si>
  <si>
    <t>丰盛源农业发展有限公司</t>
  </si>
  <si>
    <t>万安镇</t>
  </si>
  <si>
    <t>万安村</t>
  </si>
  <si>
    <t>罗东山</t>
  </si>
  <si>
    <t>余开祯</t>
  </si>
  <si>
    <t>龚生旺</t>
  </si>
  <si>
    <t>张绪华</t>
  </si>
  <si>
    <t>李恒星</t>
  </si>
  <si>
    <t>张继祥</t>
  </si>
  <si>
    <t>孙大春</t>
  </si>
  <si>
    <t>王文明</t>
  </si>
  <si>
    <t>良坊村</t>
  </si>
  <si>
    <t>坊头村</t>
  </si>
  <si>
    <t>邱禄华</t>
  </si>
  <si>
    <t>路长青</t>
  </si>
  <si>
    <t>聂观泉</t>
  </si>
  <si>
    <t>安徽兆和种业有限公司</t>
  </si>
  <si>
    <t>刘玉涛</t>
  </si>
  <si>
    <t>陈端文</t>
  </si>
  <si>
    <t>富匡村</t>
  </si>
  <si>
    <t>丁水平</t>
  </si>
  <si>
    <t>万国建</t>
  </si>
  <si>
    <t>黄种潘</t>
  </si>
  <si>
    <t>高坊村</t>
  </si>
  <si>
    <t>路远孙</t>
  </si>
  <si>
    <t>三明市将乐县八村农业专业合作社</t>
  </si>
  <si>
    <t>安仁乡</t>
  </si>
  <si>
    <t>福山村</t>
  </si>
  <si>
    <t>杨厚红</t>
  </si>
  <si>
    <t>泽坊村</t>
  </si>
  <si>
    <t>将乐县安仁乡隆晟农业专业合作社</t>
  </si>
  <si>
    <t>半岭村</t>
  </si>
  <si>
    <t>将乐县腾越农业专业合作社</t>
  </si>
  <si>
    <t>伍宿村</t>
  </si>
  <si>
    <t>肖煌富</t>
  </si>
  <si>
    <t>安仁村</t>
  </si>
  <si>
    <t>北京金色华农种业科技股份有限公司</t>
  </si>
  <si>
    <t>陶维洪</t>
  </si>
  <si>
    <t>徐晨斌</t>
  </si>
  <si>
    <t>张美孙</t>
  </si>
  <si>
    <t>河北亚华种业有限公司</t>
  </si>
  <si>
    <t>洞前村</t>
  </si>
  <si>
    <t>陈贤庚</t>
  </si>
  <si>
    <t>陈建清</t>
  </si>
  <si>
    <t>石富村</t>
  </si>
  <si>
    <t>石富村农林专业合作社</t>
  </si>
  <si>
    <t>余坑村</t>
  </si>
  <si>
    <t>朱庆勇</t>
  </si>
  <si>
    <t>李应海</t>
  </si>
  <si>
    <t>湖南金健种业科技有限公司</t>
  </si>
  <si>
    <t>孙发斌</t>
  </si>
  <si>
    <t>王水水</t>
  </si>
  <si>
    <t>大源乡</t>
  </si>
  <si>
    <t>大源村</t>
  </si>
  <si>
    <t>杨生火</t>
  </si>
  <si>
    <t>伍福梅</t>
  </si>
  <si>
    <t>武汉辉华三农种业有限公司</t>
  </si>
  <si>
    <t>黄妹仔</t>
  </si>
  <si>
    <t>林鹏南</t>
  </si>
  <si>
    <t>廖家地村</t>
  </si>
  <si>
    <t>邢宗生</t>
  </si>
  <si>
    <t>谢惠通</t>
  </si>
  <si>
    <t>湖北鄂科华泰种业有限公司</t>
  </si>
  <si>
    <t>将王坑村</t>
  </si>
  <si>
    <t>增源村</t>
  </si>
  <si>
    <t>刘汉章</t>
  </si>
  <si>
    <t>安徽省皖农种业有限公司</t>
  </si>
  <si>
    <t>肖坊村</t>
  </si>
  <si>
    <t>张中铨</t>
  </si>
  <si>
    <t>西田村</t>
  </si>
  <si>
    <t>万家长</t>
  </si>
  <si>
    <t>崇善村</t>
  </si>
  <si>
    <t>董永斌</t>
  </si>
  <si>
    <t>福建六三种业有限责任公司、湖北荃银高科种业有限公司</t>
  </si>
  <si>
    <t>余坊乡</t>
  </si>
  <si>
    <t>余坊村</t>
  </si>
  <si>
    <t>谢国华</t>
  </si>
  <si>
    <t>张旺金</t>
  </si>
  <si>
    <t>张诗前</t>
  </si>
  <si>
    <t>邹忠梅</t>
  </si>
  <si>
    <t>文明</t>
  </si>
  <si>
    <t>余小明</t>
  </si>
  <si>
    <t>张显康</t>
  </si>
  <si>
    <t>余其金</t>
  </si>
  <si>
    <t>余源村</t>
  </si>
  <si>
    <t>隆兴村</t>
  </si>
  <si>
    <t>湖南兴隆种业有限公司</t>
  </si>
  <si>
    <t>瓜溪村</t>
  </si>
  <si>
    <t>肖庆绍</t>
  </si>
  <si>
    <t>湖南亚华种业有限公司</t>
  </si>
  <si>
    <t>朱岭头村</t>
  </si>
  <si>
    <t>詹金宝</t>
  </si>
  <si>
    <t>詹世俭</t>
  </si>
  <si>
    <t>余接平</t>
  </si>
  <si>
    <t>余先洪</t>
  </si>
  <si>
    <t>廖秋水</t>
  </si>
  <si>
    <t>余义旺</t>
  </si>
  <si>
    <t>洋源村</t>
  </si>
  <si>
    <t>梁如禄</t>
  </si>
  <si>
    <t>周厝村</t>
  </si>
  <si>
    <t>谢启生</t>
  </si>
  <si>
    <t>张礼贵</t>
  </si>
  <si>
    <t>下张源</t>
  </si>
  <si>
    <t>合 计</t>
  </si>
  <si>
    <t>88个村</t>
  </si>
  <si>
    <t>217户</t>
  </si>
  <si>
    <t>2024年将乐县水稻种子生产整村推进一览表</t>
  </si>
  <si>
    <t>合计面积</t>
  </si>
  <si>
    <t>桃    村</t>
  </si>
  <si>
    <t>白莲村升平组、沙洲仔组</t>
  </si>
  <si>
    <t>张春妺</t>
  </si>
  <si>
    <t>备注：≥300＜500亩的村12个，≥500＜800亩的村19个，≥800＜1000亩的村1个，≥1000亩的村4个。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</si>
</sst>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仿宋"/>
      <charset val="0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10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right" vertical="center" wrapText="1"/>
    </xf>
    <xf numFmtId="176" fontId="19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>
      <alignment vertical="center"/>
    </xf>
    <xf numFmtId="176" fontId="20" fillId="2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20" fillId="2" borderId="1" xfId="0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"/>
  <sheetViews>
    <sheetView view="pageBreakPreview" zoomScaleNormal="100" topLeftCell="A147" workbookViewId="0">
      <selection activeCell="C168" sqref="C168"/>
    </sheetView>
  </sheetViews>
  <sheetFormatPr defaultColWidth="9" defaultRowHeight="14.25" outlineLevelCol="7"/>
  <cols>
    <col min="1" max="1" width="9.5" customWidth="1"/>
    <col min="2" max="2" width="10.25" customWidth="1"/>
    <col min="3" max="3" width="16.125" customWidth="1"/>
    <col min="4" max="4" width="10.625" customWidth="1"/>
    <col min="5" max="5" width="9.375" customWidth="1"/>
    <col min="6" max="6" width="11.875" customWidth="1"/>
    <col min="7" max="7" width="64.25" customWidth="1"/>
  </cols>
  <sheetData>
    <row r="1" ht="46" customHeight="1" spans="1:8">
      <c r="A1" s="74" t="s">
        <v>0</v>
      </c>
      <c r="B1" s="74"/>
      <c r="C1" s="74"/>
      <c r="D1" s="74"/>
      <c r="E1" s="74"/>
      <c r="F1" s="74"/>
      <c r="G1" s="74"/>
      <c r="H1" s="79"/>
    </row>
    <row r="2" ht="15.75" spans="1:7">
      <c r="A2" s="2" t="s">
        <v>1</v>
      </c>
      <c r="B2" s="2" t="s">
        <v>2</v>
      </c>
      <c r="C2" s="2" t="s">
        <v>3</v>
      </c>
      <c r="D2" s="3" t="s">
        <v>4</v>
      </c>
      <c r="E2" s="28"/>
      <c r="F2" s="29"/>
      <c r="G2" s="2" t="s">
        <v>5</v>
      </c>
    </row>
    <row r="3" ht="15.75" spans="1:7">
      <c r="A3" s="2"/>
      <c r="B3" s="2"/>
      <c r="C3" s="2"/>
      <c r="D3" s="2" t="s">
        <v>6</v>
      </c>
      <c r="E3" s="80" t="s">
        <v>7</v>
      </c>
      <c r="F3" s="80" t="s">
        <v>8</v>
      </c>
      <c r="G3" s="2"/>
    </row>
    <row r="4" ht="15.75" spans="1:7">
      <c r="A4" s="10" t="s">
        <v>9</v>
      </c>
      <c r="B4" s="75" t="s">
        <v>10</v>
      </c>
      <c r="C4" s="6" t="s">
        <v>11</v>
      </c>
      <c r="D4" s="56"/>
      <c r="E4" s="35"/>
      <c r="F4" s="6">
        <v>210</v>
      </c>
      <c r="G4" s="81" t="s">
        <v>12</v>
      </c>
    </row>
    <row r="5" ht="15.75" spans="1:7">
      <c r="A5" s="10"/>
      <c r="B5" s="75" t="s">
        <v>13</v>
      </c>
      <c r="C5" s="6" t="s">
        <v>14</v>
      </c>
      <c r="D5" s="56"/>
      <c r="E5" s="6"/>
      <c r="F5" s="6">
        <v>100</v>
      </c>
      <c r="G5" s="82" t="s">
        <v>12</v>
      </c>
    </row>
    <row r="6" ht="15.75" spans="1:7">
      <c r="A6" s="10"/>
      <c r="B6" s="75" t="s">
        <v>13</v>
      </c>
      <c r="C6" s="6" t="s">
        <v>15</v>
      </c>
      <c r="D6" s="56"/>
      <c r="E6" s="6"/>
      <c r="F6" s="6">
        <v>60</v>
      </c>
      <c r="G6" s="82" t="s">
        <v>12</v>
      </c>
    </row>
    <row r="7" ht="15.75" spans="1:7">
      <c r="A7" s="10"/>
      <c r="B7" s="75" t="s">
        <v>16</v>
      </c>
      <c r="C7" s="6" t="s">
        <v>17</v>
      </c>
      <c r="D7" s="56"/>
      <c r="E7" s="6"/>
      <c r="F7" s="35">
        <v>110</v>
      </c>
      <c r="G7" s="81" t="s">
        <v>18</v>
      </c>
    </row>
    <row r="8" ht="15.75" spans="1:7">
      <c r="A8" s="10"/>
      <c r="B8" s="75" t="s">
        <v>19</v>
      </c>
      <c r="C8" s="6" t="s">
        <v>20</v>
      </c>
      <c r="D8" s="56"/>
      <c r="E8" s="35"/>
      <c r="F8" s="6">
        <v>66</v>
      </c>
      <c r="G8" s="82" t="s">
        <v>21</v>
      </c>
    </row>
    <row r="9" ht="15.75" spans="1:7">
      <c r="A9" s="10"/>
      <c r="B9" s="75" t="s">
        <v>19</v>
      </c>
      <c r="C9" s="6" t="s">
        <v>22</v>
      </c>
      <c r="D9" s="56"/>
      <c r="E9" s="6"/>
      <c r="F9" s="6">
        <v>65</v>
      </c>
      <c r="G9" s="82" t="s">
        <v>21</v>
      </c>
    </row>
    <row r="10" ht="15.75" spans="1:7">
      <c r="A10" s="10"/>
      <c r="B10" s="75" t="s">
        <v>19</v>
      </c>
      <c r="C10" s="6" t="s">
        <v>23</v>
      </c>
      <c r="D10" s="56"/>
      <c r="E10" s="6"/>
      <c r="F10" s="6">
        <v>50</v>
      </c>
      <c r="G10" s="82" t="s">
        <v>12</v>
      </c>
    </row>
    <row r="11" ht="15.75" spans="1:7">
      <c r="A11" s="10"/>
      <c r="B11" s="75" t="s">
        <v>24</v>
      </c>
      <c r="C11" s="6" t="s">
        <v>25</v>
      </c>
      <c r="D11" s="54"/>
      <c r="E11" s="6">
        <v>65</v>
      </c>
      <c r="F11" s="6"/>
      <c r="G11" s="82" t="s">
        <v>26</v>
      </c>
    </row>
    <row r="12" ht="15.75" spans="1:7">
      <c r="A12" s="10"/>
      <c r="B12" s="75" t="s">
        <v>24</v>
      </c>
      <c r="C12" s="6" t="s">
        <v>27</v>
      </c>
      <c r="D12" s="56"/>
      <c r="E12" s="6">
        <v>180</v>
      </c>
      <c r="F12" s="6"/>
      <c r="G12" s="82" t="s">
        <v>28</v>
      </c>
    </row>
    <row r="13" ht="15.75" spans="1:7">
      <c r="A13" s="10"/>
      <c r="B13" s="75" t="s">
        <v>29</v>
      </c>
      <c r="C13" s="6" t="s">
        <v>30</v>
      </c>
      <c r="D13" s="55"/>
      <c r="E13" s="6"/>
      <c r="F13" s="6">
        <v>410</v>
      </c>
      <c r="G13" s="82" t="s">
        <v>31</v>
      </c>
    </row>
    <row r="14" ht="15.75" spans="1:7">
      <c r="A14" s="10"/>
      <c r="B14" s="75" t="s">
        <v>29</v>
      </c>
      <c r="C14" s="6" t="s">
        <v>32</v>
      </c>
      <c r="D14" s="35"/>
      <c r="E14" s="6"/>
      <c r="F14" s="6">
        <v>130</v>
      </c>
      <c r="G14" s="82" t="s">
        <v>33</v>
      </c>
    </row>
    <row r="15" ht="15.75" spans="1:7">
      <c r="A15" s="10"/>
      <c r="B15" s="75" t="s">
        <v>29</v>
      </c>
      <c r="C15" s="6" t="s">
        <v>34</v>
      </c>
      <c r="D15" s="35"/>
      <c r="E15" s="6"/>
      <c r="F15" s="6">
        <v>50</v>
      </c>
      <c r="G15" s="82" t="s">
        <v>12</v>
      </c>
    </row>
    <row r="16" ht="15.75" spans="1:7">
      <c r="A16" s="10"/>
      <c r="B16" s="75" t="s">
        <v>35</v>
      </c>
      <c r="C16" s="6" t="s">
        <v>36</v>
      </c>
      <c r="D16" s="35"/>
      <c r="E16" s="6"/>
      <c r="F16" s="6">
        <v>298</v>
      </c>
      <c r="G16" s="82" t="s">
        <v>31</v>
      </c>
    </row>
    <row r="17" ht="15.75" spans="1:7">
      <c r="A17" s="10"/>
      <c r="B17" s="75" t="s">
        <v>35</v>
      </c>
      <c r="C17" s="6" t="s">
        <v>37</v>
      </c>
      <c r="D17" s="35"/>
      <c r="E17" s="6"/>
      <c r="F17" s="6">
        <v>119</v>
      </c>
      <c r="G17" s="82" t="s">
        <v>38</v>
      </c>
    </row>
    <row r="18" ht="15.75" spans="1:7">
      <c r="A18" s="10"/>
      <c r="B18" s="75" t="s">
        <v>35</v>
      </c>
      <c r="C18" s="6" t="s">
        <v>39</v>
      </c>
      <c r="D18" s="35"/>
      <c r="E18" s="6"/>
      <c r="F18" s="6">
        <v>112</v>
      </c>
      <c r="G18" s="82" t="s">
        <v>31</v>
      </c>
    </row>
    <row r="19" ht="15.75" spans="1:7">
      <c r="A19" s="10"/>
      <c r="B19" s="75" t="s">
        <v>40</v>
      </c>
      <c r="C19" s="6" t="s">
        <v>41</v>
      </c>
      <c r="D19" s="35"/>
      <c r="E19" s="6"/>
      <c r="F19" s="6">
        <v>40</v>
      </c>
      <c r="G19" s="81" t="s">
        <v>42</v>
      </c>
    </row>
    <row r="20" ht="15.75" spans="1:7">
      <c r="A20" s="10"/>
      <c r="B20" s="75" t="s">
        <v>43</v>
      </c>
      <c r="C20" s="6" t="s">
        <v>44</v>
      </c>
      <c r="D20" s="35"/>
      <c r="E20" s="35"/>
      <c r="F20" s="6">
        <v>200</v>
      </c>
      <c r="G20" s="82" t="s">
        <v>45</v>
      </c>
    </row>
    <row r="21" ht="15.75" spans="1:7">
      <c r="A21" s="10"/>
      <c r="B21" s="75" t="s">
        <v>43</v>
      </c>
      <c r="C21" s="6" t="s">
        <v>46</v>
      </c>
      <c r="D21" s="35"/>
      <c r="E21" s="35"/>
      <c r="F21" s="6">
        <v>150</v>
      </c>
      <c r="G21" s="82" t="s">
        <v>45</v>
      </c>
    </row>
    <row r="22" ht="15.75" spans="1:7">
      <c r="A22" s="10"/>
      <c r="B22" s="76" t="s">
        <v>47</v>
      </c>
      <c r="C22" s="77">
        <v>18</v>
      </c>
      <c r="D22" s="78">
        <f>SUM(D4:D21)</f>
        <v>0</v>
      </c>
      <c r="E22" s="78">
        <f>SUM(E4:E21)</f>
        <v>245</v>
      </c>
      <c r="F22" s="78">
        <f>SUM(F4:F21)</f>
        <v>2170</v>
      </c>
      <c r="G22" s="78">
        <f>SUM(D22:F22)</f>
        <v>2415</v>
      </c>
    </row>
    <row r="23" ht="15.75" spans="1:7">
      <c r="A23" s="10" t="s">
        <v>48</v>
      </c>
      <c r="B23" s="75" t="s">
        <v>49</v>
      </c>
      <c r="C23" s="10" t="s">
        <v>50</v>
      </c>
      <c r="D23" s="11"/>
      <c r="E23" s="11"/>
      <c r="F23" s="5">
        <v>71</v>
      </c>
      <c r="G23" s="83" t="s">
        <v>51</v>
      </c>
    </row>
    <row r="24" ht="15.75" spans="1:7">
      <c r="A24" s="10"/>
      <c r="B24" s="75" t="s">
        <v>52</v>
      </c>
      <c r="C24" s="10" t="s">
        <v>53</v>
      </c>
      <c r="D24" s="11"/>
      <c r="E24" s="11"/>
      <c r="F24" s="5">
        <v>54.86</v>
      </c>
      <c r="G24" s="83" t="s">
        <v>54</v>
      </c>
    </row>
    <row r="25" ht="15.75" spans="1:7">
      <c r="A25" s="10"/>
      <c r="B25" s="75" t="s">
        <v>55</v>
      </c>
      <c r="C25" s="10" t="s">
        <v>56</v>
      </c>
      <c r="D25" s="11"/>
      <c r="E25" s="11"/>
      <c r="F25" s="5">
        <v>201.36</v>
      </c>
      <c r="G25" s="83" t="s">
        <v>51</v>
      </c>
    </row>
    <row r="26" ht="15.75" spans="1:7">
      <c r="A26" s="10"/>
      <c r="B26" s="75" t="s">
        <v>57</v>
      </c>
      <c r="C26" s="10" t="s">
        <v>58</v>
      </c>
      <c r="D26" s="11"/>
      <c r="E26" s="11"/>
      <c r="F26" s="5">
        <v>274.29</v>
      </c>
      <c r="G26" s="83" t="s">
        <v>18</v>
      </c>
    </row>
    <row r="27" ht="15.75" spans="1:7">
      <c r="A27" s="10"/>
      <c r="B27" s="75" t="s">
        <v>59</v>
      </c>
      <c r="C27" s="10" t="s">
        <v>60</v>
      </c>
      <c r="D27" s="11"/>
      <c r="E27" s="11"/>
      <c r="F27" s="5">
        <v>141.62</v>
      </c>
      <c r="G27" s="83" t="s">
        <v>61</v>
      </c>
    </row>
    <row r="28" ht="15.75" spans="1:7">
      <c r="A28" s="10"/>
      <c r="B28" s="75" t="s">
        <v>62</v>
      </c>
      <c r="C28" s="10" t="s">
        <v>63</v>
      </c>
      <c r="D28" s="11"/>
      <c r="E28" s="11"/>
      <c r="F28" s="5">
        <v>121.03</v>
      </c>
      <c r="G28" s="84" t="s">
        <v>12</v>
      </c>
    </row>
    <row r="29" ht="15.75" spans="1:7">
      <c r="A29" s="10"/>
      <c r="B29" s="75" t="s">
        <v>62</v>
      </c>
      <c r="C29" s="10" t="s">
        <v>64</v>
      </c>
      <c r="D29" s="11"/>
      <c r="E29" s="11"/>
      <c r="F29" s="5">
        <v>123.89</v>
      </c>
      <c r="G29" s="83" t="s">
        <v>18</v>
      </c>
    </row>
    <row r="30" ht="15.75" spans="1:7">
      <c r="A30" s="10"/>
      <c r="B30" s="75" t="s">
        <v>62</v>
      </c>
      <c r="C30" s="10" t="s">
        <v>65</v>
      </c>
      <c r="D30" s="11"/>
      <c r="E30" s="11"/>
      <c r="F30" s="5">
        <v>94.31</v>
      </c>
      <c r="G30" s="83" t="s">
        <v>18</v>
      </c>
    </row>
    <row r="31" ht="15.75" spans="1:7">
      <c r="A31" s="10"/>
      <c r="B31" s="75" t="s">
        <v>62</v>
      </c>
      <c r="C31" s="10" t="s">
        <v>66</v>
      </c>
      <c r="D31" s="11"/>
      <c r="E31" s="11"/>
      <c r="F31" s="5">
        <v>65.91</v>
      </c>
      <c r="G31" s="83" t="s">
        <v>18</v>
      </c>
    </row>
    <row r="32" ht="15.75" spans="1:7">
      <c r="A32" s="10"/>
      <c r="B32" s="75" t="s">
        <v>62</v>
      </c>
      <c r="C32" s="10" t="s">
        <v>67</v>
      </c>
      <c r="D32" s="11"/>
      <c r="E32" s="11"/>
      <c r="F32" s="5">
        <v>182.83</v>
      </c>
      <c r="G32" s="83" t="s">
        <v>18</v>
      </c>
    </row>
    <row r="33" ht="15.75" spans="1:7">
      <c r="A33" s="10"/>
      <c r="B33" s="75" t="s">
        <v>68</v>
      </c>
      <c r="C33" s="10" t="s">
        <v>69</v>
      </c>
      <c r="D33" s="11"/>
      <c r="E33" s="11"/>
      <c r="F33" s="5">
        <v>102.24</v>
      </c>
      <c r="G33" s="83" t="s">
        <v>70</v>
      </c>
    </row>
    <row r="34" ht="15.75" spans="1:7">
      <c r="A34" s="10"/>
      <c r="B34" s="75" t="s">
        <v>71</v>
      </c>
      <c r="C34" s="10" t="s">
        <v>72</v>
      </c>
      <c r="D34" s="15"/>
      <c r="E34" s="15"/>
      <c r="F34" s="5">
        <v>200</v>
      </c>
      <c r="G34" s="83" t="s">
        <v>18</v>
      </c>
    </row>
    <row r="35" ht="15.75" spans="1:7">
      <c r="A35" s="10"/>
      <c r="B35" s="75" t="s">
        <v>71</v>
      </c>
      <c r="C35" s="10" t="s">
        <v>73</v>
      </c>
      <c r="D35" s="15"/>
      <c r="E35" s="15"/>
      <c r="F35" s="5">
        <v>190</v>
      </c>
      <c r="G35" s="83" t="s">
        <v>18</v>
      </c>
    </row>
    <row r="36" ht="15.75" spans="1:7">
      <c r="A36" s="10"/>
      <c r="B36" s="75" t="s">
        <v>71</v>
      </c>
      <c r="C36" s="10" t="s">
        <v>58</v>
      </c>
      <c r="D36" s="15"/>
      <c r="E36" s="15"/>
      <c r="F36" s="5">
        <v>85</v>
      </c>
      <c r="G36" s="83" t="s">
        <v>18</v>
      </c>
    </row>
    <row r="37" ht="15.75" spans="1:7">
      <c r="A37" s="10"/>
      <c r="B37" s="75" t="s">
        <v>74</v>
      </c>
      <c r="C37" s="10" t="s">
        <v>75</v>
      </c>
      <c r="D37" s="15"/>
      <c r="E37" s="15"/>
      <c r="F37" s="5">
        <v>172.84</v>
      </c>
      <c r="G37" s="83" t="s">
        <v>12</v>
      </c>
    </row>
    <row r="38" ht="15.75" spans="1:7">
      <c r="A38" s="10"/>
      <c r="B38" s="75" t="s">
        <v>74</v>
      </c>
      <c r="C38" s="10" t="s">
        <v>76</v>
      </c>
      <c r="D38" s="15"/>
      <c r="E38" s="15"/>
      <c r="F38" s="5">
        <v>35.22</v>
      </c>
      <c r="G38" s="83" t="s">
        <v>12</v>
      </c>
    </row>
    <row r="39" ht="15.75" spans="1:7">
      <c r="A39" s="10"/>
      <c r="B39" s="75" t="s">
        <v>74</v>
      </c>
      <c r="C39" s="10" t="s">
        <v>77</v>
      </c>
      <c r="D39" s="15"/>
      <c r="E39" s="15"/>
      <c r="F39" s="5">
        <v>70.12</v>
      </c>
      <c r="G39" s="83" t="s">
        <v>51</v>
      </c>
    </row>
    <row r="40" ht="15.75" spans="1:7">
      <c r="A40" s="10"/>
      <c r="B40" s="75" t="s">
        <v>74</v>
      </c>
      <c r="C40" s="10" t="s">
        <v>78</v>
      </c>
      <c r="D40" s="15"/>
      <c r="E40" s="15"/>
      <c r="F40" s="5">
        <v>65.63</v>
      </c>
      <c r="G40" s="83" t="s">
        <v>12</v>
      </c>
    </row>
    <row r="41" ht="15.75" spans="1:7">
      <c r="A41" s="10"/>
      <c r="B41" s="75" t="s">
        <v>74</v>
      </c>
      <c r="C41" s="10" t="s">
        <v>79</v>
      </c>
      <c r="D41" s="15"/>
      <c r="E41" s="15"/>
      <c r="F41" s="5">
        <v>49.35</v>
      </c>
      <c r="G41" s="83" t="s">
        <v>12</v>
      </c>
    </row>
    <row r="42" ht="15.75" spans="1:7">
      <c r="A42" s="10"/>
      <c r="B42" s="75" t="s">
        <v>74</v>
      </c>
      <c r="C42" s="10" t="s">
        <v>80</v>
      </c>
      <c r="D42" s="15"/>
      <c r="E42" s="15"/>
      <c r="F42" s="5">
        <v>53.27</v>
      </c>
      <c r="G42" s="83" t="s">
        <v>12</v>
      </c>
    </row>
    <row r="43" ht="15.75" spans="1:7">
      <c r="A43" s="10"/>
      <c r="B43" s="75" t="s">
        <v>74</v>
      </c>
      <c r="C43" s="10" t="s">
        <v>81</v>
      </c>
      <c r="D43" s="15"/>
      <c r="E43" s="15"/>
      <c r="F43" s="5">
        <v>34.26</v>
      </c>
      <c r="G43" s="83" t="s">
        <v>12</v>
      </c>
    </row>
    <row r="44" ht="15.75" spans="1:7">
      <c r="A44" s="10"/>
      <c r="B44" s="75" t="s">
        <v>74</v>
      </c>
      <c r="C44" s="10" t="s">
        <v>82</v>
      </c>
      <c r="D44" s="15"/>
      <c r="E44" s="15"/>
      <c r="F44" s="5">
        <v>55.31</v>
      </c>
      <c r="G44" s="83" t="s">
        <v>12</v>
      </c>
    </row>
    <row r="45" ht="15.75" spans="1:7">
      <c r="A45" s="10"/>
      <c r="B45" s="75" t="s">
        <v>74</v>
      </c>
      <c r="C45" s="10" t="s">
        <v>83</v>
      </c>
      <c r="D45" s="10">
        <v>40.65</v>
      </c>
      <c r="E45" s="10"/>
      <c r="F45" s="5">
        <v>195.7</v>
      </c>
      <c r="G45" s="83" t="s">
        <v>12</v>
      </c>
    </row>
    <row r="46" ht="15.75" spans="1:7">
      <c r="A46" s="10"/>
      <c r="B46" s="75" t="s">
        <v>74</v>
      </c>
      <c r="C46" s="10" t="s">
        <v>84</v>
      </c>
      <c r="D46" s="10"/>
      <c r="E46" s="10"/>
      <c r="F46" s="5">
        <v>156.71</v>
      </c>
      <c r="G46" s="83" t="s">
        <v>12</v>
      </c>
    </row>
    <row r="47" ht="15.75" spans="1:7">
      <c r="A47" s="10"/>
      <c r="B47" s="75" t="s">
        <v>74</v>
      </c>
      <c r="C47" s="10" t="s">
        <v>85</v>
      </c>
      <c r="D47" s="10"/>
      <c r="E47" s="10"/>
      <c r="F47" s="5">
        <v>234.72</v>
      </c>
      <c r="G47" s="83" t="s">
        <v>12</v>
      </c>
    </row>
    <row r="48" ht="15.75" spans="1:7">
      <c r="A48" s="10"/>
      <c r="B48" s="76" t="s">
        <v>47</v>
      </c>
      <c r="C48" s="77">
        <v>24</v>
      </c>
      <c r="D48" s="78">
        <f>SUM(D23:D47)</f>
        <v>40.65</v>
      </c>
      <c r="E48" s="78">
        <f>SUM(E23:E47)</f>
        <v>0</v>
      </c>
      <c r="F48" s="78">
        <f>SUM(F23:F47)</f>
        <v>3031.47</v>
      </c>
      <c r="G48" s="77">
        <f>SUM(D48:F48)</f>
        <v>3072.12</v>
      </c>
    </row>
    <row r="49" ht="15.75" spans="1:7">
      <c r="A49" s="10" t="s">
        <v>86</v>
      </c>
      <c r="B49" s="75" t="s">
        <v>87</v>
      </c>
      <c r="C49" s="18" t="s">
        <v>88</v>
      </c>
      <c r="D49" s="18"/>
      <c r="E49" s="18"/>
      <c r="F49" s="18">
        <v>40</v>
      </c>
      <c r="G49" s="85" t="s">
        <v>89</v>
      </c>
    </row>
    <row r="50" ht="15.75" spans="1:7">
      <c r="A50" s="10"/>
      <c r="B50" s="75" t="s">
        <v>87</v>
      </c>
      <c r="C50" s="18" t="s">
        <v>90</v>
      </c>
      <c r="D50" s="18"/>
      <c r="E50" s="18"/>
      <c r="F50" s="18">
        <v>33</v>
      </c>
      <c r="G50" s="85" t="s">
        <v>89</v>
      </c>
    </row>
    <row r="51" ht="15.75" spans="1:7">
      <c r="A51" s="10"/>
      <c r="B51" s="75" t="s">
        <v>87</v>
      </c>
      <c r="C51" s="18" t="s">
        <v>91</v>
      </c>
      <c r="D51" s="18"/>
      <c r="E51" s="18"/>
      <c r="F51" s="18">
        <v>45</v>
      </c>
      <c r="G51" s="85" t="s">
        <v>89</v>
      </c>
    </row>
    <row r="52" ht="15.75" spans="1:7">
      <c r="A52" s="10"/>
      <c r="B52" s="75" t="s">
        <v>87</v>
      </c>
      <c r="C52" s="18" t="s">
        <v>92</v>
      </c>
      <c r="D52" s="18"/>
      <c r="E52" s="18"/>
      <c r="F52" s="18">
        <v>31</v>
      </c>
      <c r="G52" s="85" t="s">
        <v>89</v>
      </c>
    </row>
    <row r="53" ht="15.75" spans="1:7">
      <c r="A53" s="10"/>
      <c r="B53" s="75" t="s">
        <v>87</v>
      </c>
      <c r="C53" s="18" t="s">
        <v>93</v>
      </c>
      <c r="D53" s="18"/>
      <c r="E53" s="18"/>
      <c r="F53" s="18">
        <v>26</v>
      </c>
      <c r="G53" s="85" t="s">
        <v>89</v>
      </c>
    </row>
    <row r="54" ht="15.75" spans="1:7">
      <c r="A54" s="10"/>
      <c r="B54" s="75" t="s">
        <v>94</v>
      </c>
      <c r="C54" s="18" t="s">
        <v>93</v>
      </c>
      <c r="D54" s="18"/>
      <c r="E54" s="18"/>
      <c r="F54" s="18">
        <v>22.91</v>
      </c>
      <c r="G54" s="85" t="s">
        <v>12</v>
      </c>
    </row>
    <row r="55" ht="15.75" spans="1:7">
      <c r="A55" s="10"/>
      <c r="B55" s="75" t="s">
        <v>94</v>
      </c>
      <c r="C55" s="18" t="s">
        <v>95</v>
      </c>
      <c r="D55" s="18"/>
      <c r="E55" s="18"/>
      <c r="F55" s="18">
        <v>41</v>
      </c>
      <c r="G55" s="85" t="s">
        <v>12</v>
      </c>
    </row>
    <row r="56" ht="15.75" spans="1:7">
      <c r="A56" s="10"/>
      <c r="B56" s="75" t="s">
        <v>94</v>
      </c>
      <c r="C56" s="18" t="s">
        <v>96</v>
      </c>
      <c r="D56" s="18"/>
      <c r="E56" s="18"/>
      <c r="F56" s="18">
        <v>44</v>
      </c>
      <c r="G56" s="85" t="s">
        <v>12</v>
      </c>
    </row>
    <row r="57" ht="15.75" spans="1:7">
      <c r="A57" s="10"/>
      <c r="B57" s="75" t="s">
        <v>94</v>
      </c>
      <c r="C57" s="18" t="s">
        <v>97</v>
      </c>
      <c r="D57" s="18"/>
      <c r="E57" s="18"/>
      <c r="F57" s="18">
        <v>36</v>
      </c>
      <c r="G57" s="85" t="s">
        <v>12</v>
      </c>
    </row>
    <row r="58" ht="15.75" spans="1:7">
      <c r="A58" s="10"/>
      <c r="B58" s="75" t="s">
        <v>98</v>
      </c>
      <c r="C58" s="18" t="s">
        <v>93</v>
      </c>
      <c r="D58" s="18"/>
      <c r="E58" s="18"/>
      <c r="F58" s="18">
        <v>120</v>
      </c>
      <c r="G58" s="85" t="s">
        <v>12</v>
      </c>
    </row>
    <row r="59" ht="15.75" spans="1:7">
      <c r="A59" s="10"/>
      <c r="B59" s="75" t="s">
        <v>98</v>
      </c>
      <c r="C59" s="18" t="s">
        <v>99</v>
      </c>
      <c r="D59" s="18"/>
      <c r="E59" s="18"/>
      <c r="F59" s="18">
        <v>60</v>
      </c>
      <c r="G59" s="85" t="s">
        <v>100</v>
      </c>
    </row>
    <row r="60" ht="15.75" spans="1:7">
      <c r="A60" s="10"/>
      <c r="B60" s="75" t="s">
        <v>98</v>
      </c>
      <c r="C60" s="18" t="s">
        <v>101</v>
      </c>
      <c r="D60" s="18"/>
      <c r="E60" s="18"/>
      <c r="F60" s="18">
        <v>99.5</v>
      </c>
      <c r="G60" s="85" t="s">
        <v>100</v>
      </c>
    </row>
    <row r="61" ht="15.75" spans="1:7">
      <c r="A61" s="10"/>
      <c r="B61" s="75" t="s">
        <v>102</v>
      </c>
      <c r="C61" s="18" t="s">
        <v>103</v>
      </c>
      <c r="D61" s="18"/>
      <c r="E61" s="18"/>
      <c r="F61" s="18">
        <v>300</v>
      </c>
      <c r="G61" s="85" t="s">
        <v>31</v>
      </c>
    </row>
    <row r="62" ht="15.75" spans="1:7">
      <c r="A62" s="10"/>
      <c r="B62" s="75" t="s">
        <v>102</v>
      </c>
      <c r="C62" s="18" t="s">
        <v>104</v>
      </c>
      <c r="D62" s="18"/>
      <c r="E62" s="18"/>
      <c r="F62" s="18">
        <v>80</v>
      </c>
      <c r="G62" s="85" t="s">
        <v>100</v>
      </c>
    </row>
    <row r="63" ht="15.75" spans="1:7">
      <c r="A63" s="10"/>
      <c r="B63" s="75" t="s">
        <v>102</v>
      </c>
      <c r="C63" s="18" t="s">
        <v>105</v>
      </c>
      <c r="D63" s="18"/>
      <c r="E63" s="18"/>
      <c r="F63" s="18">
        <v>50</v>
      </c>
      <c r="G63" s="85" t="s">
        <v>89</v>
      </c>
    </row>
    <row r="64" ht="15.75" spans="1:7">
      <c r="A64" s="10"/>
      <c r="B64" s="75" t="s">
        <v>106</v>
      </c>
      <c r="C64" s="18" t="s">
        <v>107</v>
      </c>
      <c r="D64" s="18"/>
      <c r="E64" s="18"/>
      <c r="F64" s="18">
        <v>100</v>
      </c>
      <c r="G64" s="85" t="s">
        <v>31</v>
      </c>
    </row>
    <row r="65" ht="15.75" spans="1:7">
      <c r="A65" s="10"/>
      <c r="B65" s="75" t="s">
        <v>108</v>
      </c>
      <c r="C65" s="18" t="s">
        <v>109</v>
      </c>
      <c r="D65" s="18"/>
      <c r="E65" s="18"/>
      <c r="F65" s="18">
        <v>70</v>
      </c>
      <c r="G65" s="85" t="s">
        <v>89</v>
      </c>
    </row>
    <row r="66" ht="15.75" spans="1:7">
      <c r="A66" s="10"/>
      <c r="B66" s="75" t="s">
        <v>110</v>
      </c>
      <c r="C66" s="18" t="s">
        <v>103</v>
      </c>
      <c r="D66" s="18"/>
      <c r="E66" s="18"/>
      <c r="F66" s="18">
        <v>140</v>
      </c>
      <c r="G66" s="85" t="s">
        <v>111</v>
      </c>
    </row>
    <row r="67" ht="15.75" spans="1:7">
      <c r="A67" s="10"/>
      <c r="B67" s="86" t="s">
        <v>47</v>
      </c>
      <c r="C67" s="77">
        <v>15</v>
      </c>
      <c r="D67" s="78">
        <f>SUM(D49:D66)</f>
        <v>0</v>
      </c>
      <c r="E67" s="78">
        <f>SUM(E49:E66)</f>
        <v>0</v>
      </c>
      <c r="F67" s="78">
        <f>SUM(F49:F66)</f>
        <v>1338.41</v>
      </c>
      <c r="G67" s="77">
        <f>SUM(D67:F67)</f>
        <v>1338.41</v>
      </c>
    </row>
    <row r="68" ht="15.75" spans="1:7">
      <c r="A68" s="10" t="s">
        <v>112</v>
      </c>
      <c r="B68" s="75" t="s">
        <v>113</v>
      </c>
      <c r="C68" s="21" t="s">
        <v>114</v>
      </c>
      <c r="D68" s="22"/>
      <c r="E68" s="35"/>
      <c r="F68" s="21">
        <v>64.69</v>
      </c>
      <c r="G68" s="98" t="s">
        <v>115</v>
      </c>
    </row>
    <row r="69" ht="31.5" spans="1:7">
      <c r="A69" s="10"/>
      <c r="B69" s="75" t="s">
        <v>113</v>
      </c>
      <c r="C69" s="21" t="s">
        <v>116</v>
      </c>
      <c r="D69" s="22"/>
      <c r="E69" s="21">
        <v>213</v>
      </c>
      <c r="F69" s="21">
        <v>189</v>
      </c>
      <c r="G69" s="99" t="s">
        <v>117</v>
      </c>
    </row>
    <row r="70" ht="15.75" spans="1:7">
      <c r="A70" s="10"/>
      <c r="B70" s="75" t="s">
        <v>118</v>
      </c>
      <c r="C70" s="21" t="s">
        <v>114</v>
      </c>
      <c r="D70" s="87"/>
      <c r="E70" s="35"/>
      <c r="F70" s="35">
        <v>160</v>
      </c>
      <c r="G70" s="98" t="s">
        <v>119</v>
      </c>
    </row>
    <row r="71" ht="15.75" spans="1:7">
      <c r="A71" s="10"/>
      <c r="B71" s="75" t="s">
        <v>120</v>
      </c>
      <c r="C71" s="21" t="s">
        <v>121</v>
      </c>
      <c r="D71" s="22"/>
      <c r="E71" s="21">
        <v>206.46</v>
      </c>
      <c r="F71" s="35"/>
      <c r="G71" s="98" t="s">
        <v>89</v>
      </c>
    </row>
    <row r="72" ht="15.75" spans="1:7">
      <c r="A72" s="10"/>
      <c r="B72" s="75" t="s">
        <v>122</v>
      </c>
      <c r="C72" s="21" t="s">
        <v>123</v>
      </c>
      <c r="D72" s="22"/>
      <c r="E72" s="21">
        <v>302.01</v>
      </c>
      <c r="F72" s="35">
        <v>160</v>
      </c>
      <c r="G72" s="98" t="s">
        <v>100</v>
      </c>
    </row>
    <row r="73" ht="15.75" spans="1:7">
      <c r="A73" s="10"/>
      <c r="B73" s="88" t="s">
        <v>47</v>
      </c>
      <c r="C73" s="89">
        <v>5</v>
      </c>
      <c r="D73" s="90">
        <f>SUM(D68:D72)</f>
        <v>0</v>
      </c>
      <c r="E73" s="78">
        <f>SUM(E68:E72)</f>
        <v>721.47</v>
      </c>
      <c r="F73" s="90">
        <f>SUM(F68:F72)</f>
        <v>573.69</v>
      </c>
      <c r="G73" s="78">
        <f>SUM(D73:F73)</f>
        <v>1295.16</v>
      </c>
    </row>
    <row r="74" ht="15.75" spans="1:7">
      <c r="A74" s="91" t="s">
        <v>124</v>
      </c>
      <c r="B74" s="75" t="s">
        <v>125</v>
      </c>
      <c r="C74" s="18" t="s">
        <v>121</v>
      </c>
      <c r="D74" s="24"/>
      <c r="E74" s="24"/>
      <c r="F74" s="37">
        <v>226.7</v>
      </c>
      <c r="G74" s="75" t="s">
        <v>89</v>
      </c>
    </row>
    <row r="75" ht="15.75" spans="1:7">
      <c r="A75" s="92"/>
      <c r="B75" s="75" t="s">
        <v>126</v>
      </c>
      <c r="C75" s="18" t="s">
        <v>127</v>
      </c>
      <c r="D75" s="24"/>
      <c r="E75" s="24"/>
      <c r="F75" s="37">
        <v>210.5</v>
      </c>
      <c r="G75" s="75" t="s">
        <v>31</v>
      </c>
    </row>
    <row r="76" ht="15.75" spans="1:7">
      <c r="A76" s="92"/>
      <c r="B76" s="75" t="s">
        <v>126</v>
      </c>
      <c r="C76" s="18" t="s">
        <v>128</v>
      </c>
      <c r="D76" s="24"/>
      <c r="E76" s="24"/>
      <c r="F76" s="37">
        <v>200.3</v>
      </c>
      <c r="G76" s="75" t="s">
        <v>129</v>
      </c>
    </row>
    <row r="77" ht="15.75" spans="1:7">
      <c r="A77" s="92"/>
      <c r="B77" s="75" t="s">
        <v>130</v>
      </c>
      <c r="C77" s="18" t="s">
        <v>131</v>
      </c>
      <c r="D77" s="24"/>
      <c r="E77" s="24"/>
      <c r="F77" s="37">
        <v>327.7</v>
      </c>
      <c r="G77" s="75" t="s">
        <v>21</v>
      </c>
    </row>
    <row r="78" ht="15.75" spans="1:7">
      <c r="A78" s="92"/>
      <c r="B78" s="75" t="s">
        <v>130</v>
      </c>
      <c r="C78" s="18" t="s">
        <v>121</v>
      </c>
      <c r="D78" s="24"/>
      <c r="E78" s="24"/>
      <c r="F78" s="37">
        <v>105.2</v>
      </c>
      <c r="G78" s="75" t="s">
        <v>89</v>
      </c>
    </row>
    <row r="79" ht="15.75" spans="1:7">
      <c r="A79" s="92"/>
      <c r="B79" s="75" t="s">
        <v>130</v>
      </c>
      <c r="C79" s="18" t="s">
        <v>132</v>
      </c>
      <c r="D79" s="24"/>
      <c r="E79" s="24"/>
      <c r="F79" s="37">
        <v>224</v>
      </c>
      <c r="G79" s="75" t="s">
        <v>133</v>
      </c>
    </row>
    <row r="80" ht="15.75" spans="1:7">
      <c r="A80" s="92"/>
      <c r="B80" s="75" t="s">
        <v>134</v>
      </c>
      <c r="C80" s="18" t="s">
        <v>135</v>
      </c>
      <c r="D80" s="24"/>
      <c r="E80" s="24"/>
      <c r="F80" s="37">
        <v>189.4</v>
      </c>
      <c r="G80" s="75" t="s">
        <v>136</v>
      </c>
    </row>
    <row r="81" ht="15.75" spans="1:7">
      <c r="A81" s="92"/>
      <c r="B81" s="75" t="s">
        <v>137</v>
      </c>
      <c r="C81" s="18" t="s">
        <v>131</v>
      </c>
      <c r="D81" s="10"/>
      <c r="E81" s="10"/>
      <c r="F81" s="37">
        <v>162.5</v>
      </c>
      <c r="G81" s="75" t="s">
        <v>21</v>
      </c>
    </row>
    <row r="82" ht="15.75" spans="1:7">
      <c r="A82" s="92"/>
      <c r="B82" s="75" t="s">
        <v>138</v>
      </c>
      <c r="C82" s="18" t="s">
        <v>139</v>
      </c>
      <c r="D82" s="10"/>
      <c r="E82" s="10"/>
      <c r="F82" s="37">
        <v>176.2</v>
      </c>
      <c r="G82" s="75" t="s">
        <v>129</v>
      </c>
    </row>
    <row r="83" ht="15.75" spans="1:7">
      <c r="A83" s="92"/>
      <c r="B83" s="75" t="s">
        <v>138</v>
      </c>
      <c r="C83" s="18" t="s">
        <v>140</v>
      </c>
      <c r="D83" s="10"/>
      <c r="E83" s="10"/>
      <c r="F83" s="37">
        <v>51.3</v>
      </c>
      <c r="G83" s="75" t="s">
        <v>129</v>
      </c>
    </row>
    <row r="84" ht="15.75" spans="1:7">
      <c r="A84" s="92"/>
      <c r="B84" s="75" t="s">
        <v>138</v>
      </c>
      <c r="C84" s="18" t="s">
        <v>141</v>
      </c>
      <c r="D84" s="10"/>
      <c r="E84" s="10"/>
      <c r="F84" s="37">
        <v>50</v>
      </c>
      <c r="G84" s="75" t="s">
        <v>129</v>
      </c>
    </row>
    <row r="85" ht="15.75" spans="1:7">
      <c r="A85" s="92"/>
      <c r="B85" s="75" t="s">
        <v>142</v>
      </c>
      <c r="C85" s="18" t="s">
        <v>143</v>
      </c>
      <c r="D85" s="10"/>
      <c r="E85" s="10"/>
      <c r="F85" s="37">
        <v>245.6</v>
      </c>
      <c r="G85" s="75" t="s">
        <v>129</v>
      </c>
    </row>
    <row r="86" ht="15.75" spans="1:7">
      <c r="A86" s="92"/>
      <c r="B86" s="75" t="s">
        <v>142</v>
      </c>
      <c r="C86" s="18" t="s">
        <v>144</v>
      </c>
      <c r="D86" s="10"/>
      <c r="E86" s="10"/>
      <c r="F86" s="37">
        <v>107.2</v>
      </c>
      <c r="G86" s="75" t="s">
        <v>129</v>
      </c>
    </row>
    <row r="87" ht="15.75" spans="1:7">
      <c r="A87" s="92"/>
      <c r="B87" s="75" t="s">
        <v>145</v>
      </c>
      <c r="C87" s="18" t="s">
        <v>146</v>
      </c>
      <c r="D87" s="93"/>
      <c r="E87" s="93"/>
      <c r="F87" s="37">
        <v>80</v>
      </c>
      <c r="G87" s="75" t="s">
        <v>147</v>
      </c>
    </row>
    <row r="88" ht="15.75" spans="1:7">
      <c r="A88" s="94"/>
      <c r="B88" s="95" t="s">
        <v>47</v>
      </c>
      <c r="C88" s="96">
        <v>12</v>
      </c>
      <c r="D88" s="97">
        <f>SUM(D74:D87)</f>
        <v>0</v>
      </c>
      <c r="E88" s="97">
        <f>SUM(E74:E87)</f>
        <v>0</v>
      </c>
      <c r="F88" s="97">
        <f>SUM(F74:F87)</f>
        <v>2356.6</v>
      </c>
      <c r="G88" s="78">
        <f>SUM(D88:F88)</f>
        <v>2356.6</v>
      </c>
    </row>
    <row r="89" ht="15.75" spans="1:7">
      <c r="A89" s="91" t="s">
        <v>148</v>
      </c>
      <c r="B89" s="75" t="s">
        <v>149</v>
      </c>
      <c r="C89" s="38" t="s">
        <v>150</v>
      </c>
      <c r="D89" s="38"/>
      <c r="E89" s="38"/>
      <c r="F89" s="38">
        <v>80</v>
      </c>
      <c r="G89" s="100" t="s">
        <v>89</v>
      </c>
    </row>
    <row r="90" ht="15.75" spans="1:7">
      <c r="A90" s="92"/>
      <c r="B90" s="75" t="s">
        <v>149</v>
      </c>
      <c r="C90" s="38" t="s">
        <v>151</v>
      </c>
      <c r="D90" s="38"/>
      <c r="E90" s="38"/>
      <c r="F90" s="38">
        <v>70.13</v>
      </c>
      <c r="G90" s="100" t="s">
        <v>89</v>
      </c>
    </row>
    <row r="91" ht="15.75" spans="1:7">
      <c r="A91" s="92"/>
      <c r="B91" s="75" t="s">
        <v>149</v>
      </c>
      <c r="C91" s="38" t="s">
        <v>152</v>
      </c>
      <c r="D91" s="38"/>
      <c r="E91" s="38"/>
      <c r="F91" s="38">
        <v>50</v>
      </c>
      <c r="G91" s="100" t="s">
        <v>89</v>
      </c>
    </row>
    <row r="92" ht="15.75" spans="1:7">
      <c r="A92" s="92"/>
      <c r="B92" s="75" t="s">
        <v>149</v>
      </c>
      <c r="C92" s="38" t="s">
        <v>153</v>
      </c>
      <c r="D92" s="38"/>
      <c r="E92" s="38"/>
      <c r="F92" s="38">
        <v>63.86</v>
      </c>
      <c r="G92" s="100" t="s">
        <v>89</v>
      </c>
    </row>
    <row r="93" ht="15.75" spans="1:7">
      <c r="A93" s="92"/>
      <c r="B93" s="75" t="s">
        <v>149</v>
      </c>
      <c r="C93" s="38" t="s">
        <v>154</v>
      </c>
      <c r="D93" s="38"/>
      <c r="E93" s="38"/>
      <c r="F93" s="38">
        <v>80.2</v>
      </c>
      <c r="G93" s="100" t="s">
        <v>89</v>
      </c>
    </row>
    <row r="94" ht="15.75" spans="1:7">
      <c r="A94" s="92"/>
      <c r="B94" s="75" t="s">
        <v>149</v>
      </c>
      <c r="C94" s="38" t="s">
        <v>155</v>
      </c>
      <c r="D94" s="38"/>
      <c r="E94" s="38"/>
      <c r="F94" s="38">
        <v>63.15</v>
      </c>
      <c r="G94" s="100" t="s">
        <v>89</v>
      </c>
    </row>
    <row r="95" ht="15.75" spans="1:7">
      <c r="A95" s="92"/>
      <c r="B95" s="75" t="s">
        <v>149</v>
      </c>
      <c r="C95" s="38" t="s">
        <v>156</v>
      </c>
      <c r="D95" s="38"/>
      <c r="E95" s="38"/>
      <c r="F95" s="38">
        <v>54.05</v>
      </c>
      <c r="G95" s="100" t="s">
        <v>89</v>
      </c>
    </row>
    <row r="96" ht="15.75" spans="1:7">
      <c r="A96" s="92"/>
      <c r="B96" s="75" t="s">
        <v>149</v>
      </c>
      <c r="C96" s="38" t="s">
        <v>157</v>
      </c>
      <c r="D96" s="38"/>
      <c r="E96" s="38"/>
      <c r="F96" s="38">
        <v>85.03</v>
      </c>
      <c r="G96" s="100" t="s">
        <v>89</v>
      </c>
    </row>
    <row r="97" ht="15.75" spans="1:7">
      <c r="A97" s="92"/>
      <c r="B97" s="75" t="s">
        <v>149</v>
      </c>
      <c r="C97" s="38" t="s">
        <v>158</v>
      </c>
      <c r="D97" s="38"/>
      <c r="E97" s="38"/>
      <c r="F97" s="38">
        <v>50.2</v>
      </c>
      <c r="G97" s="100" t="s">
        <v>89</v>
      </c>
    </row>
    <row r="98" ht="15.75" spans="1:7">
      <c r="A98" s="92"/>
      <c r="B98" s="75" t="s">
        <v>149</v>
      </c>
      <c r="C98" s="38" t="s">
        <v>159</v>
      </c>
      <c r="D98" s="38"/>
      <c r="E98" s="38"/>
      <c r="F98" s="38">
        <v>56.5</v>
      </c>
      <c r="G98" s="100" t="s">
        <v>89</v>
      </c>
    </row>
    <row r="99" ht="15.75" spans="1:7">
      <c r="A99" s="92"/>
      <c r="B99" s="75" t="s">
        <v>149</v>
      </c>
      <c r="C99" s="38" t="s">
        <v>160</v>
      </c>
      <c r="D99" s="38"/>
      <c r="E99" s="38"/>
      <c r="F99" s="38">
        <v>185</v>
      </c>
      <c r="G99" s="100" t="s">
        <v>89</v>
      </c>
    </row>
    <row r="100" ht="15.75" spans="1:7">
      <c r="A100" s="92"/>
      <c r="B100" s="75" t="s">
        <v>149</v>
      </c>
      <c r="C100" s="38" t="s">
        <v>161</v>
      </c>
      <c r="D100" s="38"/>
      <c r="E100" s="38"/>
      <c r="F100" s="38">
        <v>64.93</v>
      </c>
      <c r="G100" s="100" t="s">
        <v>89</v>
      </c>
    </row>
    <row r="101" ht="15.75" spans="1:7">
      <c r="A101" s="92"/>
      <c r="B101" s="75" t="s">
        <v>149</v>
      </c>
      <c r="C101" s="38" t="s">
        <v>162</v>
      </c>
      <c r="D101" s="38"/>
      <c r="E101" s="38"/>
      <c r="F101" s="38">
        <v>45</v>
      </c>
      <c r="G101" s="100" t="s">
        <v>89</v>
      </c>
    </row>
    <row r="102" ht="15.75" spans="1:7">
      <c r="A102" s="92"/>
      <c r="B102" s="75" t="s">
        <v>149</v>
      </c>
      <c r="C102" s="38" t="s">
        <v>163</v>
      </c>
      <c r="D102" s="38"/>
      <c r="E102" s="38"/>
      <c r="F102" s="38">
        <v>120</v>
      </c>
      <c r="G102" s="100" t="s">
        <v>89</v>
      </c>
    </row>
    <row r="103" ht="15.75" spans="1:7">
      <c r="A103" s="92"/>
      <c r="B103" s="75" t="s">
        <v>164</v>
      </c>
      <c r="C103" s="38" t="s">
        <v>165</v>
      </c>
      <c r="D103" s="38"/>
      <c r="E103" s="38"/>
      <c r="F103" s="38">
        <v>70</v>
      </c>
      <c r="G103" s="100" t="s">
        <v>89</v>
      </c>
    </row>
    <row r="104" ht="15.75" spans="1:7">
      <c r="A104" s="92"/>
      <c r="B104" s="75" t="s">
        <v>164</v>
      </c>
      <c r="C104" s="38" t="s">
        <v>166</v>
      </c>
      <c r="D104" s="38"/>
      <c r="E104" s="38"/>
      <c r="F104" s="38">
        <v>91.9</v>
      </c>
      <c r="G104" s="100" t="s">
        <v>89</v>
      </c>
    </row>
    <row r="105" ht="15.75" spans="1:7">
      <c r="A105" s="92"/>
      <c r="B105" s="75" t="s">
        <v>164</v>
      </c>
      <c r="C105" s="38" t="s">
        <v>167</v>
      </c>
      <c r="D105" s="38"/>
      <c r="E105" s="38">
        <v>35</v>
      </c>
      <c r="F105" s="38">
        <v>20</v>
      </c>
      <c r="G105" s="100" t="s">
        <v>89</v>
      </c>
    </row>
    <row r="106" ht="15.75" spans="1:7">
      <c r="A106" s="92"/>
      <c r="B106" s="75" t="s">
        <v>164</v>
      </c>
      <c r="C106" s="38" t="s">
        <v>168</v>
      </c>
      <c r="D106" s="38"/>
      <c r="E106" s="38"/>
      <c r="F106" s="38">
        <v>51.9</v>
      </c>
      <c r="G106" s="100" t="s">
        <v>89</v>
      </c>
    </row>
    <row r="107" ht="15.75" spans="1:7">
      <c r="A107" s="92"/>
      <c r="B107" s="75" t="s">
        <v>164</v>
      </c>
      <c r="C107" s="38" t="s">
        <v>169</v>
      </c>
      <c r="D107" s="38"/>
      <c r="E107" s="38"/>
      <c r="F107" s="38">
        <v>31</v>
      </c>
      <c r="G107" s="100" t="s">
        <v>89</v>
      </c>
    </row>
    <row r="108" ht="15.75" spans="1:7">
      <c r="A108" s="92"/>
      <c r="B108" s="75" t="s">
        <v>170</v>
      </c>
      <c r="C108" s="38" t="s">
        <v>171</v>
      </c>
      <c r="D108" s="39"/>
      <c r="E108" s="39"/>
      <c r="F108" s="39">
        <v>71.06</v>
      </c>
      <c r="G108" s="100" t="s">
        <v>172</v>
      </c>
    </row>
    <row r="109" ht="15.75" spans="1:7">
      <c r="A109" s="92"/>
      <c r="B109" s="75" t="s">
        <v>170</v>
      </c>
      <c r="C109" s="38" t="s">
        <v>173</v>
      </c>
      <c r="D109" s="39"/>
      <c r="E109" s="39"/>
      <c r="F109" s="39">
        <v>37</v>
      </c>
      <c r="G109" s="100" t="s">
        <v>172</v>
      </c>
    </row>
    <row r="110" ht="15.75" spans="1:7">
      <c r="A110" s="92"/>
      <c r="B110" s="75" t="s">
        <v>170</v>
      </c>
      <c r="C110" s="38" t="s">
        <v>174</v>
      </c>
      <c r="D110" s="39"/>
      <c r="E110" s="39"/>
      <c r="F110" s="39">
        <v>71.46</v>
      </c>
      <c r="G110" s="100" t="s">
        <v>172</v>
      </c>
    </row>
    <row r="111" ht="15.75" spans="1:7">
      <c r="A111" s="92"/>
      <c r="B111" s="75" t="s">
        <v>170</v>
      </c>
      <c r="C111" s="38" t="s">
        <v>175</v>
      </c>
      <c r="D111" s="39"/>
      <c r="E111" s="39"/>
      <c r="F111" s="39">
        <v>48</v>
      </c>
      <c r="G111" s="100" t="s">
        <v>172</v>
      </c>
    </row>
    <row r="112" ht="15.75" spans="1:7">
      <c r="A112" s="92"/>
      <c r="B112" s="75" t="s">
        <v>170</v>
      </c>
      <c r="C112" s="38" t="s">
        <v>176</v>
      </c>
      <c r="D112" s="39"/>
      <c r="E112" s="39"/>
      <c r="F112" s="39">
        <v>171.53</v>
      </c>
      <c r="G112" s="100" t="s">
        <v>177</v>
      </c>
    </row>
    <row r="113" ht="15.75" spans="1:7">
      <c r="A113" s="92"/>
      <c r="B113" s="75" t="s">
        <v>170</v>
      </c>
      <c r="C113" s="38" t="s">
        <v>178</v>
      </c>
      <c r="D113" s="39"/>
      <c r="E113" s="39"/>
      <c r="F113" s="39">
        <v>72.72</v>
      </c>
      <c r="G113" s="100" t="s">
        <v>177</v>
      </c>
    </row>
    <row r="114" ht="15.75" spans="1:7">
      <c r="A114" s="92"/>
      <c r="B114" s="75" t="s">
        <v>170</v>
      </c>
      <c r="C114" s="38" t="s">
        <v>179</v>
      </c>
      <c r="D114" s="39"/>
      <c r="E114" s="39"/>
      <c r="F114" s="38">
        <v>32.2</v>
      </c>
      <c r="G114" s="100" t="s">
        <v>177</v>
      </c>
    </row>
    <row r="115" ht="15.75" spans="1:7">
      <c r="A115" s="92"/>
      <c r="B115" s="75" t="s">
        <v>180</v>
      </c>
      <c r="C115" s="38" t="s">
        <v>181</v>
      </c>
      <c r="D115" s="39"/>
      <c r="E115" s="39"/>
      <c r="F115" s="38">
        <v>120</v>
      </c>
      <c r="G115" s="100" t="s">
        <v>18</v>
      </c>
    </row>
    <row r="116" ht="15.75" spans="1:7">
      <c r="A116" s="92"/>
      <c r="B116" s="75" t="s">
        <v>180</v>
      </c>
      <c r="C116" s="38" t="s">
        <v>182</v>
      </c>
      <c r="D116" s="39"/>
      <c r="E116" s="39"/>
      <c r="F116" s="38">
        <v>70.5</v>
      </c>
      <c r="G116" s="100" t="s">
        <v>18</v>
      </c>
    </row>
    <row r="117" ht="15.75" spans="1:7">
      <c r="A117" s="92"/>
      <c r="B117" s="75" t="s">
        <v>180</v>
      </c>
      <c r="C117" s="38" t="s">
        <v>183</v>
      </c>
      <c r="D117" s="39"/>
      <c r="E117" s="39">
        <v>22.2</v>
      </c>
      <c r="F117" s="38">
        <v>31.6</v>
      </c>
      <c r="G117" s="100" t="s">
        <v>18</v>
      </c>
    </row>
    <row r="118" ht="15.75" spans="1:7">
      <c r="A118" s="92"/>
      <c r="B118" s="75" t="s">
        <v>180</v>
      </c>
      <c r="C118" s="38" t="s">
        <v>184</v>
      </c>
      <c r="D118" s="39"/>
      <c r="E118" s="39"/>
      <c r="F118" s="38">
        <v>80.2</v>
      </c>
      <c r="G118" s="100" t="s">
        <v>18</v>
      </c>
    </row>
    <row r="119" ht="15.75" spans="1:7">
      <c r="A119" s="92"/>
      <c r="B119" s="75" t="s">
        <v>180</v>
      </c>
      <c r="C119" s="38" t="s">
        <v>185</v>
      </c>
      <c r="D119" s="39"/>
      <c r="E119" s="39"/>
      <c r="F119" s="38">
        <v>38</v>
      </c>
      <c r="G119" s="100" t="s">
        <v>18</v>
      </c>
    </row>
    <row r="120" ht="15.75" spans="1:7">
      <c r="A120" s="92"/>
      <c r="B120" s="75" t="s">
        <v>180</v>
      </c>
      <c r="C120" s="38" t="s">
        <v>186</v>
      </c>
      <c r="D120" s="39"/>
      <c r="E120" s="39"/>
      <c r="F120" s="38">
        <v>90.1</v>
      </c>
      <c r="G120" s="100" t="s">
        <v>18</v>
      </c>
    </row>
    <row r="121" ht="15.75" spans="1:7">
      <c r="A121" s="92"/>
      <c r="B121" s="75" t="s">
        <v>187</v>
      </c>
      <c r="C121" s="38" t="s">
        <v>188</v>
      </c>
      <c r="D121" s="38"/>
      <c r="E121" s="38"/>
      <c r="F121" s="38">
        <v>74.6</v>
      </c>
      <c r="G121" s="100" t="s">
        <v>189</v>
      </c>
    </row>
    <row r="122" ht="15.75" spans="1:7">
      <c r="A122" s="92"/>
      <c r="B122" s="75" t="s">
        <v>187</v>
      </c>
      <c r="C122" s="38" t="s">
        <v>190</v>
      </c>
      <c r="D122" s="38"/>
      <c r="E122" s="38"/>
      <c r="F122" s="38">
        <v>98.22</v>
      </c>
      <c r="G122" s="100" t="s">
        <v>189</v>
      </c>
    </row>
    <row r="123" ht="15.75" spans="1:7">
      <c r="A123" s="92"/>
      <c r="B123" s="75" t="s">
        <v>187</v>
      </c>
      <c r="C123" s="38" t="s">
        <v>191</v>
      </c>
      <c r="D123" s="38"/>
      <c r="E123" s="38"/>
      <c r="F123" s="38">
        <v>58.92</v>
      </c>
      <c r="G123" s="100" t="s">
        <v>177</v>
      </c>
    </row>
    <row r="124" ht="15.75" spans="1:7">
      <c r="A124" s="92"/>
      <c r="B124" s="75" t="s">
        <v>187</v>
      </c>
      <c r="C124" s="38" t="s">
        <v>192</v>
      </c>
      <c r="D124" s="38"/>
      <c r="E124" s="38"/>
      <c r="F124" s="38">
        <v>61.49</v>
      </c>
      <c r="G124" s="100" t="s">
        <v>189</v>
      </c>
    </row>
    <row r="125" ht="18.75" spans="1:7">
      <c r="A125" s="92"/>
      <c r="B125" s="75" t="s">
        <v>187</v>
      </c>
      <c r="C125" s="38" t="s">
        <v>193</v>
      </c>
      <c r="D125" s="38"/>
      <c r="E125" s="38"/>
      <c r="F125" s="38">
        <v>31</v>
      </c>
      <c r="G125" s="100" t="s">
        <v>189</v>
      </c>
    </row>
    <row r="126" ht="15.75" spans="1:7">
      <c r="A126" s="92"/>
      <c r="B126" s="75" t="s">
        <v>187</v>
      </c>
      <c r="C126" s="38" t="s">
        <v>194</v>
      </c>
      <c r="D126" s="38"/>
      <c r="E126" s="38"/>
      <c r="F126" s="38">
        <v>74.43</v>
      </c>
      <c r="G126" s="100" t="s">
        <v>89</v>
      </c>
    </row>
    <row r="127" ht="15.75" spans="1:7">
      <c r="A127" s="92"/>
      <c r="B127" s="75" t="s">
        <v>187</v>
      </c>
      <c r="C127" s="38" t="s">
        <v>195</v>
      </c>
      <c r="D127" s="38"/>
      <c r="E127" s="38"/>
      <c r="F127" s="38">
        <v>32</v>
      </c>
      <c r="G127" s="100" t="s">
        <v>177</v>
      </c>
    </row>
    <row r="128" ht="15.75" spans="1:7">
      <c r="A128" s="92"/>
      <c r="B128" s="75" t="s">
        <v>187</v>
      </c>
      <c r="C128" s="38" t="s">
        <v>196</v>
      </c>
      <c r="D128" s="38"/>
      <c r="E128" s="38"/>
      <c r="F128" s="38">
        <v>30.29</v>
      </c>
      <c r="G128" s="100" t="s">
        <v>177</v>
      </c>
    </row>
    <row r="129" ht="15.75" spans="1:7">
      <c r="A129" s="92"/>
      <c r="B129" s="75" t="s">
        <v>187</v>
      </c>
      <c r="C129" s="38" t="s">
        <v>197</v>
      </c>
      <c r="D129" s="38"/>
      <c r="E129" s="38"/>
      <c r="F129" s="38">
        <v>37.18</v>
      </c>
      <c r="G129" s="100" t="s">
        <v>189</v>
      </c>
    </row>
    <row r="130" ht="15.75" spans="1:7">
      <c r="A130" s="92"/>
      <c r="B130" s="75" t="s">
        <v>187</v>
      </c>
      <c r="C130" s="38" t="s">
        <v>198</v>
      </c>
      <c r="D130" s="38"/>
      <c r="E130" s="38"/>
      <c r="F130" s="38">
        <v>41.12</v>
      </c>
      <c r="G130" s="100" t="s">
        <v>89</v>
      </c>
    </row>
    <row r="131" ht="15.75" spans="1:7">
      <c r="A131" s="92"/>
      <c r="B131" s="75" t="s">
        <v>199</v>
      </c>
      <c r="C131" s="38" t="s">
        <v>200</v>
      </c>
      <c r="D131" s="38"/>
      <c r="E131" s="38"/>
      <c r="F131" s="38">
        <v>38.7</v>
      </c>
      <c r="G131" s="100" t="s">
        <v>189</v>
      </c>
    </row>
    <row r="132" ht="15.75" spans="1:7">
      <c r="A132" s="92"/>
      <c r="B132" s="75" t="s">
        <v>201</v>
      </c>
      <c r="C132" s="38" t="s">
        <v>202</v>
      </c>
      <c r="D132" s="38"/>
      <c r="E132" s="38"/>
      <c r="F132" s="38">
        <v>110.4</v>
      </c>
      <c r="G132" s="100" t="s">
        <v>133</v>
      </c>
    </row>
    <row r="133" ht="15.75" spans="1:7">
      <c r="A133" s="92"/>
      <c r="B133" s="75" t="s">
        <v>203</v>
      </c>
      <c r="C133" s="39" t="s">
        <v>204</v>
      </c>
      <c r="D133" s="39"/>
      <c r="E133" s="39">
        <v>45</v>
      </c>
      <c r="F133" s="39"/>
      <c r="G133" s="100" t="s">
        <v>205</v>
      </c>
    </row>
    <row r="134" ht="15.75" spans="1:7">
      <c r="A134" s="94"/>
      <c r="B134" s="101" t="s">
        <v>47</v>
      </c>
      <c r="C134" s="77">
        <v>44</v>
      </c>
      <c r="D134" s="78">
        <f>SUM(D89:D133)</f>
        <v>0</v>
      </c>
      <c r="E134" s="78">
        <f>SUM(E89:E133)</f>
        <v>102.2</v>
      </c>
      <c r="F134" s="78">
        <f>SUM(F89:F133)</f>
        <v>2955.57</v>
      </c>
      <c r="G134" s="77">
        <f>SUM(D134:F134)</f>
        <v>3057.77</v>
      </c>
    </row>
    <row r="135" spans="1:7">
      <c r="A135" s="91" t="s">
        <v>206</v>
      </c>
      <c r="B135" s="102" t="s">
        <v>207</v>
      </c>
      <c r="C135" s="45" t="s">
        <v>208</v>
      </c>
      <c r="D135" s="45"/>
      <c r="E135" s="45"/>
      <c r="F135" s="45">
        <v>200</v>
      </c>
      <c r="G135" s="107" t="s">
        <v>129</v>
      </c>
    </row>
    <row r="136" spans="1:7">
      <c r="A136" s="92"/>
      <c r="B136" s="102" t="s">
        <v>207</v>
      </c>
      <c r="C136" s="45" t="s">
        <v>209</v>
      </c>
      <c r="D136" s="45"/>
      <c r="E136" s="45"/>
      <c r="F136" s="45">
        <v>200</v>
      </c>
      <c r="G136" s="107" t="s">
        <v>129</v>
      </c>
    </row>
    <row r="137" spans="1:7">
      <c r="A137" s="92"/>
      <c r="B137" s="102" t="s">
        <v>207</v>
      </c>
      <c r="C137" s="45" t="s">
        <v>210</v>
      </c>
      <c r="D137" s="45"/>
      <c r="E137" s="45"/>
      <c r="F137" s="45">
        <v>210</v>
      </c>
      <c r="G137" s="107" t="s">
        <v>129</v>
      </c>
    </row>
    <row r="138" spans="1:7">
      <c r="A138" s="92"/>
      <c r="B138" s="102" t="s">
        <v>211</v>
      </c>
      <c r="C138" s="45" t="s">
        <v>212</v>
      </c>
      <c r="D138" s="45"/>
      <c r="E138" s="45"/>
      <c r="F138" s="45">
        <v>95</v>
      </c>
      <c r="G138" s="107" t="s">
        <v>129</v>
      </c>
    </row>
    <row r="139" spans="1:7">
      <c r="A139" s="92"/>
      <c r="B139" s="102" t="s">
        <v>213</v>
      </c>
      <c r="C139" s="45" t="s">
        <v>214</v>
      </c>
      <c r="D139" s="45"/>
      <c r="E139" s="45"/>
      <c r="F139" s="45">
        <v>50</v>
      </c>
      <c r="G139" s="107" t="s">
        <v>215</v>
      </c>
    </row>
    <row r="140" spans="1:7">
      <c r="A140" s="92"/>
      <c r="B140" s="102" t="s">
        <v>213</v>
      </c>
      <c r="C140" s="45" t="s">
        <v>216</v>
      </c>
      <c r="D140" s="45"/>
      <c r="E140" s="45"/>
      <c r="F140" s="45">
        <v>120</v>
      </c>
      <c r="G140" s="107" t="s">
        <v>217</v>
      </c>
    </row>
    <row r="141" spans="1:7">
      <c r="A141" s="92"/>
      <c r="B141" s="102" t="s">
        <v>218</v>
      </c>
      <c r="C141" s="45" t="s">
        <v>219</v>
      </c>
      <c r="D141" s="45"/>
      <c r="E141" s="45"/>
      <c r="F141" s="45">
        <v>40</v>
      </c>
      <c r="G141" s="107" t="s">
        <v>129</v>
      </c>
    </row>
    <row r="142" spans="1:7">
      <c r="A142" s="92"/>
      <c r="B142" s="102" t="s">
        <v>218</v>
      </c>
      <c r="C142" s="45" t="s">
        <v>214</v>
      </c>
      <c r="D142" s="45"/>
      <c r="E142" s="45"/>
      <c r="F142" s="45">
        <v>135</v>
      </c>
      <c r="G142" s="107" t="s">
        <v>215</v>
      </c>
    </row>
    <row r="143" spans="1:7">
      <c r="A143" s="92"/>
      <c r="B143" s="102" t="s">
        <v>220</v>
      </c>
      <c r="C143" s="45" t="s">
        <v>219</v>
      </c>
      <c r="D143" s="45"/>
      <c r="E143" s="45"/>
      <c r="F143" s="45">
        <v>150</v>
      </c>
      <c r="G143" s="107" t="s">
        <v>129</v>
      </c>
    </row>
    <row r="144" spans="1:7">
      <c r="A144" s="92"/>
      <c r="B144" s="102" t="s">
        <v>220</v>
      </c>
      <c r="C144" s="45" t="s">
        <v>214</v>
      </c>
      <c r="D144" s="45"/>
      <c r="E144" s="45"/>
      <c r="F144" s="45">
        <v>125</v>
      </c>
      <c r="G144" s="107" t="s">
        <v>215</v>
      </c>
    </row>
    <row r="145" spans="1:7">
      <c r="A145" s="92"/>
      <c r="B145" s="102" t="s">
        <v>221</v>
      </c>
      <c r="C145" s="45" t="s">
        <v>212</v>
      </c>
      <c r="D145" s="45"/>
      <c r="E145" s="45"/>
      <c r="F145" s="45">
        <v>50</v>
      </c>
      <c r="G145" s="107" t="s">
        <v>129</v>
      </c>
    </row>
    <row r="146" spans="1:7">
      <c r="A146" s="92"/>
      <c r="B146" s="102" t="s">
        <v>221</v>
      </c>
      <c r="C146" s="45" t="s">
        <v>222</v>
      </c>
      <c r="D146" s="45"/>
      <c r="E146" s="45"/>
      <c r="F146" s="45">
        <v>93</v>
      </c>
      <c r="G146" s="107" t="s">
        <v>129</v>
      </c>
    </row>
    <row r="147" spans="1:7">
      <c r="A147" s="92"/>
      <c r="B147" s="102" t="s">
        <v>221</v>
      </c>
      <c r="C147" s="45" t="s">
        <v>223</v>
      </c>
      <c r="D147" s="45"/>
      <c r="E147" s="45"/>
      <c r="F147" s="45">
        <v>100</v>
      </c>
      <c r="G147" s="107" t="s">
        <v>224</v>
      </c>
    </row>
    <row r="148" spans="1:7">
      <c r="A148" s="92"/>
      <c r="B148" s="102" t="s">
        <v>221</v>
      </c>
      <c r="C148" s="45" t="s">
        <v>225</v>
      </c>
      <c r="D148" s="45"/>
      <c r="E148" s="45"/>
      <c r="F148" s="45">
        <v>30</v>
      </c>
      <c r="G148" s="107" t="s">
        <v>226</v>
      </c>
    </row>
    <row r="149" spans="1:7">
      <c r="A149" s="92"/>
      <c r="B149" s="102" t="s">
        <v>227</v>
      </c>
      <c r="C149" s="45" t="s">
        <v>228</v>
      </c>
      <c r="D149" s="45"/>
      <c r="E149" s="45"/>
      <c r="F149" s="45">
        <v>70</v>
      </c>
      <c r="G149" s="107" t="s">
        <v>129</v>
      </c>
    </row>
    <row r="150" spans="1:7">
      <c r="A150" s="92"/>
      <c r="B150" s="102" t="s">
        <v>229</v>
      </c>
      <c r="C150" s="45" t="s">
        <v>230</v>
      </c>
      <c r="D150" s="45"/>
      <c r="E150" s="45"/>
      <c r="F150" s="45">
        <v>260</v>
      </c>
      <c r="G150" s="107" t="s">
        <v>18</v>
      </c>
    </row>
    <row r="151" spans="1:7">
      <c r="A151" s="92"/>
      <c r="B151" s="102" t="s">
        <v>229</v>
      </c>
      <c r="C151" s="45" t="s">
        <v>231</v>
      </c>
      <c r="D151" s="45"/>
      <c r="E151" s="45"/>
      <c r="F151" s="45">
        <v>100</v>
      </c>
      <c r="G151" s="107" t="s">
        <v>226</v>
      </c>
    </row>
    <row r="152" spans="1:7">
      <c r="A152" s="92"/>
      <c r="B152" s="102" t="s">
        <v>232</v>
      </c>
      <c r="C152" s="45" t="s">
        <v>233</v>
      </c>
      <c r="D152" s="45"/>
      <c r="E152" s="45"/>
      <c r="F152" s="45">
        <v>155</v>
      </c>
      <c r="G152" s="107" t="s">
        <v>226</v>
      </c>
    </row>
    <row r="153" spans="1:7">
      <c r="A153" s="92"/>
      <c r="B153" s="102" t="s">
        <v>234</v>
      </c>
      <c r="C153" s="45" t="s">
        <v>233</v>
      </c>
      <c r="D153" s="45"/>
      <c r="E153" s="45"/>
      <c r="F153" s="45">
        <v>45</v>
      </c>
      <c r="G153" s="107" t="s">
        <v>226</v>
      </c>
    </row>
    <row r="154" ht="15.75" spans="1:7">
      <c r="A154" s="94"/>
      <c r="B154" s="103" t="s">
        <v>47</v>
      </c>
      <c r="C154" s="104">
        <v>15</v>
      </c>
      <c r="D154" s="105">
        <f>SUM(D135:D153)</f>
        <v>0</v>
      </c>
      <c r="E154" s="105">
        <f>SUM(E135:E153)</f>
        <v>0</v>
      </c>
      <c r="F154" s="105">
        <f>SUM(F135:F153)</f>
        <v>2228</v>
      </c>
      <c r="G154" s="105">
        <f>SUM(D154:F154)</f>
        <v>2228</v>
      </c>
    </row>
    <row r="155" ht="15.75" spans="1:7">
      <c r="A155" s="10" t="s">
        <v>235</v>
      </c>
      <c r="B155" s="75" t="s">
        <v>236</v>
      </c>
      <c r="C155" s="5" t="s">
        <v>237</v>
      </c>
      <c r="D155" s="5"/>
      <c r="E155" s="5"/>
      <c r="F155" s="5">
        <v>227</v>
      </c>
      <c r="G155" s="108" t="s">
        <v>238</v>
      </c>
    </row>
    <row r="156" ht="15.75" spans="1:7">
      <c r="A156" s="10"/>
      <c r="B156" s="75" t="s">
        <v>236</v>
      </c>
      <c r="C156" s="5" t="s">
        <v>239</v>
      </c>
      <c r="D156" s="5"/>
      <c r="E156" s="5"/>
      <c r="F156" s="5">
        <v>50</v>
      </c>
      <c r="G156" s="108" t="s">
        <v>238</v>
      </c>
    </row>
    <row r="157" ht="15.75" spans="1:7">
      <c r="A157" s="10"/>
      <c r="B157" s="75" t="s">
        <v>236</v>
      </c>
      <c r="C157" s="5" t="s">
        <v>240</v>
      </c>
      <c r="D157" s="5"/>
      <c r="E157" s="5"/>
      <c r="F157" s="5">
        <v>39</v>
      </c>
      <c r="G157" s="108" t="s">
        <v>238</v>
      </c>
    </row>
    <row r="158" ht="15.75" spans="1:7">
      <c r="A158" s="10"/>
      <c r="B158" s="75" t="s">
        <v>236</v>
      </c>
      <c r="C158" s="5" t="s">
        <v>241</v>
      </c>
      <c r="D158" s="50"/>
      <c r="E158" s="50"/>
      <c r="F158" s="5">
        <v>240</v>
      </c>
      <c r="G158" s="108" t="s">
        <v>242</v>
      </c>
    </row>
    <row r="159" ht="15.75" spans="1:7">
      <c r="A159" s="10"/>
      <c r="B159" s="75" t="s">
        <v>236</v>
      </c>
      <c r="C159" s="5" t="s">
        <v>243</v>
      </c>
      <c r="D159" s="50"/>
      <c r="E159" s="50"/>
      <c r="F159" s="5">
        <v>345.5</v>
      </c>
      <c r="G159" s="108" t="s">
        <v>51</v>
      </c>
    </row>
    <row r="160" ht="15.75" spans="1:7">
      <c r="A160" s="10"/>
      <c r="B160" s="75" t="s">
        <v>236</v>
      </c>
      <c r="C160" s="5" t="s">
        <v>244</v>
      </c>
      <c r="D160" s="50"/>
      <c r="E160" s="50"/>
      <c r="F160" s="5">
        <v>40</v>
      </c>
      <c r="G160" s="108" t="s">
        <v>245</v>
      </c>
    </row>
    <row r="161" ht="15.75" spans="1:7">
      <c r="A161" s="10"/>
      <c r="B161" s="75" t="s">
        <v>236</v>
      </c>
      <c r="C161" s="5" t="s">
        <v>246</v>
      </c>
      <c r="D161" s="50"/>
      <c r="E161" s="50"/>
      <c r="F161" s="5">
        <v>47</v>
      </c>
      <c r="G161" s="108" t="s">
        <v>245</v>
      </c>
    </row>
    <row r="162" ht="15.75" spans="1:7">
      <c r="A162" s="10"/>
      <c r="B162" s="75" t="s">
        <v>236</v>
      </c>
      <c r="C162" s="5" t="s">
        <v>247</v>
      </c>
      <c r="D162" s="2"/>
      <c r="E162" s="2"/>
      <c r="F162" s="5">
        <v>33</v>
      </c>
      <c r="G162" s="108" t="s">
        <v>245</v>
      </c>
    </row>
    <row r="163" ht="15.75" spans="1:7">
      <c r="A163" s="10"/>
      <c r="B163" s="75" t="s">
        <v>236</v>
      </c>
      <c r="C163" s="5" t="s">
        <v>248</v>
      </c>
      <c r="D163" s="2"/>
      <c r="E163" s="2"/>
      <c r="F163" s="5">
        <v>43</v>
      </c>
      <c r="G163" s="108" t="s">
        <v>245</v>
      </c>
    </row>
    <row r="164" ht="15.75" spans="1:7">
      <c r="A164" s="10"/>
      <c r="B164" s="75" t="s">
        <v>236</v>
      </c>
      <c r="C164" s="5" t="s">
        <v>249</v>
      </c>
      <c r="D164" s="2"/>
      <c r="E164" s="2"/>
      <c r="F164" s="5">
        <v>97</v>
      </c>
      <c r="G164" s="108" t="s">
        <v>245</v>
      </c>
    </row>
    <row r="165" ht="15.75" spans="1:7">
      <c r="A165" s="10"/>
      <c r="B165" s="75" t="s">
        <v>236</v>
      </c>
      <c r="C165" s="5" t="s">
        <v>250</v>
      </c>
      <c r="D165" s="2"/>
      <c r="E165" s="2"/>
      <c r="F165" s="5">
        <v>70</v>
      </c>
      <c r="G165" s="109" t="s">
        <v>251</v>
      </c>
    </row>
    <row r="166" ht="15.75" spans="1:7">
      <c r="A166" s="10"/>
      <c r="B166" s="75" t="s">
        <v>236</v>
      </c>
      <c r="C166" s="5" t="s">
        <v>252</v>
      </c>
      <c r="D166" s="2"/>
      <c r="E166" s="2"/>
      <c r="F166" s="5">
        <v>90</v>
      </c>
      <c r="G166" s="109" t="s">
        <v>12</v>
      </c>
    </row>
    <row r="167" ht="15.75" spans="1:7">
      <c r="A167" s="10"/>
      <c r="B167" s="75" t="s">
        <v>236</v>
      </c>
      <c r="C167" s="5" t="s">
        <v>253</v>
      </c>
      <c r="D167" s="10"/>
      <c r="E167" s="10"/>
      <c r="F167" s="5">
        <v>50.7</v>
      </c>
      <c r="G167" s="109" t="s">
        <v>12</v>
      </c>
    </row>
    <row r="168" ht="15.75" spans="1:7">
      <c r="A168" s="10"/>
      <c r="B168" s="75" t="s">
        <v>254</v>
      </c>
      <c r="C168" s="5" t="s">
        <v>243</v>
      </c>
      <c r="D168" s="50"/>
      <c r="E168" s="50"/>
      <c r="F168" s="5">
        <v>50</v>
      </c>
      <c r="G168" s="108" t="s">
        <v>51</v>
      </c>
    </row>
    <row r="169" ht="15.75" spans="1:7">
      <c r="A169" s="10"/>
      <c r="B169" s="75" t="s">
        <v>254</v>
      </c>
      <c r="C169" s="5" t="s">
        <v>255</v>
      </c>
      <c r="D169" s="2"/>
      <c r="E169" s="2"/>
      <c r="F169" s="5">
        <v>40</v>
      </c>
      <c r="G169" s="108" t="s">
        <v>245</v>
      </c>
    </row>
    <row r="170" ht="15.75" spans="1:7">
      <c r="A170" s="10"/>
      <c r="B170" s="75" t="s">
        <v>256</v>
      </c>
      <c r="C170" s="5" t="s">
        <v>103</v>
      </c>
      <c r="D170" s="10"/>
      <c r="E170" s="10"/>
      <c r="F170" s="5">
        <v>400</v>
      </c>
      <c r="G170" s="108" t="s">
        <v>257</v>
      </c>
    </row>
    <row r="171" ht="15.75" spans="1:7">
      <c r="A171" s="10"/>
      <c r="B171" s="75" t="s">
        <v>258</v>
      </c>
      <c r="C171" s="5" t="s">
        <v>259</v>
      </c>
      <c r="D171" s="2"/>
      <c r="E171" s="2"/>
      <c r="F171" s="5">
        <v>87</v>
      </c>
      <c r="G171" s="108" t="s">
        <v>251</v>
      </c>
    </row>
    <row r="172" ht="15.75" spans="1:7">
      <c r="A172" s="10"/>
      <c r="B172" s="75" t="s">
        <v>260</v>
      </c>
      <c r="C172" s="5" t="s">
        <v>261</v>
      </c>
      <c r="D172" s="2"/>
      <c r="E172" s="2"/>
      <c r="F172" s="5">
        <v>40</v>
      </c>
      <c r="G172" s="108" t="s">
        <v>245</v>
      </c>
    </row>
    <row r="173" ht="15.75" spans="1:7">
      <c r="A173" s="10"/>
      <c r="B173" s="75" t="s">
        <v>260</v>
      </c>
      <c r="C173" s="5" t="s">
        <v>262</v>
      </c>
      <c r="D173" s="2"/>
      <c r="E173" s="2"/>
      <c r="F173" s="5">
        <v>32.3</v>
      </c>
      <c r="G173" s="108" t="s">
        <v>100</v>
      </c>
    </row>
    <row r="174" ht="15.75" spans="1:7">
      <c r="A174" s="10"/>
      <c r="B174" s="75" t="s">
        <v>260</v>
      </c>
      <c r="C174" s="5" t="s">
        <v>263</v>
      </c>
      <c r="D174" s="2"/>
      <c r="E174" s="2"/>
      <c r="F174" s="5">
        <v>102.7</v>
      </c>
      <c r="G174" s="108" t="s">
        <v>100</v>
      </c>
    </row>
    <row r="175" ht="15.75" spans="1:7">
      <c r="A175" s="10"/>
      <c r="B175" s="75" t="s">
        <v>264</v>
      </c>
      <c r="C175" s="5" t="s">
        <v>265</v>
      </c>
      <c r="D175" s="10"/>
      <c r="E175" s="10"/>
      <c r="F175" s="5">
        <v>120</v>
      </c>
      <c r="G175" s="109" t="s">
        <v>266</v>
      </c>
    </row>
    <row r="176" ht="15.75" spans="1:7">
      <c r="A176" s="10"/>
      <c r="B176" s="101" t="s">
        <v>47</v>
      </c>
      <c r="C176" s="96">
        <v>20</v>
      </c>
      <c r="D176" s="97">
        <f>SUM(D155:D175)</f>
        <v>0</v>
      </c>
      <c r="E176" s="97">
        <f>SUM(E155:E175)</f>
        <v>0</v>
      </c>
      <c r="F176" s="97">
        <f>SUM(F155:F175)</f>
        <v>2244.2</v>
      </c>
      <c r="G176" s="97">
        <f>SUM(D176:F176)</f>
        <v>2244.2</v>
      </c>
    </row>
    <row r="177" ht="15.75" spans="1:7">
      <c r="A177" s="106" t="s">
        <v>267</v>
      </c>
      <c r="B177" s="75" t="s">
        <v>268</v>
      </c>
      <c r="C177" s="5" t="s">
        <v>269</v>
      </c>
      <c r="D177" s="5"/>
      <c r="E177" s="5"/>
      <c r="F177" s="5">
        <v>38</v>
      </c>
      <c r="G177" s="75" t="s">
        <v>217</v>
      </c>
    </row>
    <row r="178" ht="15.75" spans="1:7">
      <c r="A178" s="106"/>
      <c r="B178" s="75" t="s">
        <v>268</v>
      </c>
      <c r="C178" s="5" t="s">
        <v>270</v>
      </c>
      <c r="D178" s="5"/>
      <c r="E178" s="5"/>
      <c r="F178" s="5">
        <v>50</v>
      </c>
      <c r="G178" s="75" t="s">
        <v>129</v>
      </c>
    </row>
    <row r="179" ht="15.75" spans="1:7">
      <c r="A179" s="106"/>
      <c r="B179" s="75" t="s">
        <v>268</v>
      </c>
      <c r="C179" s="5" t="s">
        <v>271</v>
      </c>
      <c r="D179" s="5"/>
      <c r="E179" s="5"/>
      <c r="F179" s="5">
        <v>88</v>
      </c>
      <c r="G179" s="75" t="s">
        <v>129</v>
      </c>
    </row>
    <row r="180" ht="15.75" spans="1:7">
      <c r="A180" s="106"/>
      <c r="B180" s="75" t="s">
        <v>268</v>
      </c>
      <c r="C180" s="5" t="s">
        <v>272</v>
      </c>
      <c r="D180" s="5"/>
      <c r="E180" s="5"/>
      <c r="F180" s="5">
        <v>56</v>
      </c>
      <c r="G180" s="75" t="s">
        <v>129</v>
      </c>
    </row>
    <row r="181" ht="15.75" spans="1:7">
      <c r="A181" s="106"/>
      <c r="B181" s="75" t="s">
        <v>268</v>
      </c>
      <c r="C181" s="5" t="s">
        <v>273</v>
      </c>
      <c r="D181" s="5"/>
      <c r="E181" s="5"/>
      <c r="F181" s="5">
        <v>100</v>
      </c>
      <c r="G181" s="75" t="s">
        <v>129</v>
      </c>
    </row>
    <row r="182" ht="15.75" spans="1:7">
      <c r="A182" s="106"/>
      <c r="B182" s="75" t="s">
        <v>268</v>
      </c>
      <c r="C182" s="5" t="s">
        <v>274</v>
      </c>
      <c r="D182" s="5"/>
      <c r="E182" s="5"/>
      <c r="F182" s="5">
        <v>78</v>
      </c>
      <c r="G182" s="75" t="s">
        <v>129</v>
      </c>
    </row>
    <row r="183" ht="15.75" spans="1:7">
      <c r="A183" s="106"/>
      <c r="B183" s="75" t="s">
        <v>268</v>
      </c>
      <c r="C183" s="5" t="s">
        <v>275</v>
      </c>
      <c r="D183" s="5"/>
      <c r="E183" s="5"/>
      <c r="F183" s="5">
        <v>30</v>
      </c>
      <c r="G183" s="75" t="s">
        <v>129</v>
      </c>
    </row>
    <row r="184" ht="15.75" spans="1:7">
      <c r="A184" s="106"/>
      <c r="B184" s="75" t="s">
        <v>268</v>
      </c>
      <c r="C184" s="5" t="s">
        <v>276</v>
      </c>
      <c r="D184" s="5"/>
      <c r="E184" s="5"/>
      <c r="F184" s="5">
        <v>140</v>
      </c>
      <c r="G184" s="110" t="s">
        <v>31</v>
      </c>
    </row>
    <row r="185" ht="15.75" spans="1:7">
      <c r="A185" s="106"/>
      <c r="B185" s="75" t="s">
        <v>277</v>
      </c>
      <c r="C185" s="5" t="s">
        <v>276</v>
      </c>
      <c r="D185" s="5"/>
      <c r="E185" s="5"/>
      <c r="F185" s="5">
        <v>130</v>
      </c>
      <c r="G185" s="110" t="s">
        <v>31</v>
      </c>
    </row>
    <row r="186" ht="15.75" spans="1:7">
      <c r="A186" s="106"/>
      <c r="B186" s="75" t="s">
        <v>278</v>
      </c>
      <c r="C186" s="5" t="s">
        <v>279</v>
      </c>
      <c r="D186" s="5"/>
      <c r="E186" s="5">
        <v>122</v>
      </c>
      <c r="F186" s="5">
        <v>430</v>
      </c>
      <c r="G186" s="75" t="s">
        <v>251</v>
      </c>
    </row>
    <row r="187" ht="15.75" spans="1:7">
      <c r="A187" s="106"/>
      <c r="B187" s="75" t="s">
        <v>278</v>
      </c>
      <c r="C187" s="5" t="s">
        <v>280</v>
      </c>
      <c r="D187" s="5"/>
      <c r="E187" s="5"/>
      <c r="F187" s="5">
        <v>100</v>
      </c>
      <c r="G187" s="75" t="s">
        <v>129</v>
      </c>
    </row>
    <row r="188" ht="15.75" spans="1:7">
      <c r="A188" s="106"/>
      <c r="B188" s="75" t="s">
        <v>278</v>
      </c>
      <c r="C188" s="5" t="s">
        <v>275</v>
      </c>
      <c r="D188" s="5"/>
      <c r="E188" s="5"/>
      <c r="F188" s="5">
        <v>63</v>
      </c>
      <c r="G188" s="75" t="s">
        <v>129</v>
      </c>
    </row>
    <row r="189" ht="15.75" spans="1:7">
      <c r="A189" s="106"/>
      <c r="B189" s="75" t="s">
        <v>278</v>
      </c>
      <c r="C189" s="5" t="s">
        <v>281</v>
      </c>
      <c r="D189" s="5"/>
      <c r="E189" s="5"/>
      <c r="F189" s="5">
        <v>110</v>
      </c>
      <c r="G189" s="75" t="s">
        <v>282</v>
      </c>
    </row>
    <row r="190" ht="15.75" spans="1:7">
      <c r="A190" s="106"/>
      <c r="B190" s="75" t="s">
        <v>278</v>
      </c>
      <c r="C190" s="5" t="s">
        <v>283</v>
      </c>
      <c r="D190" s="5"/>
      <c r="E190" s="5"/>
      <c r="F190" s="5">
        <v>152</v>
      </c>
      <c r="G190" s="75" t="s">
        <v>282</v>
      </c>
    </row>
    <row r="191" ht="15.75" spans="1:7">
      <c r="A191" s="106"/>
      <c r="B191" s="75" t="s">
        <v>278</v>
      </c>
      <c r="C191" s="5" t="s">
        <v>284</v>
      </c>
      <c r="D191" s="5"/>
      <c r="E191" s="5"/>
      <c r="F191" s="5">
        <v>30</v>
      </c>
      <c r="G191" s="75" t="s">
        <v>282</v>
      </c>
    </row>
    <row r="192" ht="15.75" spans="1:7">
      <c r="A192" s="106"/>
      <c r="B192" s="75" t="s">
        <v>285</v>
      </c>
      <c r="C192" s="5" t="s">
        <v>286</v>
      </c>
      <c r="D192" s="5"/>
      <c r="E192" s="5"/>
      <c r="F192" s="5">
        <f>110+25</f>
        <v>135</v>
      </c>
      <c r="G192" s="110" t="s">
        <v>31</v>
      </c>
    </row>
    <row r="193" ht="15.75" spans="1:7">
      <c r="A193" s="106"/>
      <c r="B193" s="75" t="s">
        <v>285</v>
      </c>
      <c r="C193" s="5" t="s">
        <v>287</v>
      </c>
      <c r="D193" s="5"/>
      <c r="E193" s="5"/>
      <c r="F193" s="5">
        <v>100</v>
      </c>
      <c r="G193" s="75" t="s">
        <v>129</v>
      </c>
    </row>
    <row r="194" ht="15.75" spans="1:7">
      <c r="A194" s="106"/>
      <c r="B194" s="75" t="s">
        <v>285</v>
      </c>
      <c r="C194" s="5" t="s">
        <v>288</v>
      </c>
      <c r="D194" s="5"/>
      <c r="E194" s="5"/>
      <c r="F194" s="5">
        <v>50</v>
      </c>
      <c r="G194" s="75" t="s">
        <v>21</v>
      </c>
    </row>
    <row r="195" ht="15.75" spans="1:7">
      <c r="A195" s="106"/>
      <c r="B195" s="75" t="s">
        <v>289</v>
      </c>
      <c r="C195" s="5" t="s">
        <v>290</v>
      </c>
      <c r="D195" s="5"/>
      <c r="E195" s="5">
        <v>40</v>
      </c>
      <c r="F195" s="5">
        <v>20</v>
      </c>
      <c r="G195" s="75" t="s">
        <v>129</v>
      </c>
    </row>
    <row r="196" ht="47.25" spans="1:7">
      <c r="A196" s="106"/>
      <c r="B196" s="75" t="s">
        <v>289</v>
      </c>
      <c r="C196" s="5" t="s">
        <v>291</v>
      </c>
      <c r="D196" s="5"/>
      <c r="E196" s="5"/>
      <c r="F196" s="5">
        <v>757.4</v>
      </c>
      <c r="G196" s="83" t="s">
        <v>12</v>
      </c>
    </row>
    <row r="197" ht="15.75" spans="1:7">
      <c r="A197" s="106"/>
      <c r="B197" s="111" t="s">
        <v>47</v>
      </c>
      <c r="C197" s="111">
        <v>18</v>
      </c>
      <c r="D197" s="112">
        <f>SUM(D177:D196)</f>
        <v>0</v>
      </c>
      <c r="E197" s="112">
        <f>SUM(E177:E196)</f>
        <v>162</v>
      </c>
      <c r="F197" s="112">
        <f>SUM(F177:F196)</f>
        <v>2657.4</v>
      </c>
      <c r="G197" s="122">
        <f>SUM(D197:F197)</f>
        <v>2819.4</v>
      </c>
    </row>
    <row r="198" ht="15.75" spans="1:7">
      <c r="A198" s="113" t="s">
        <v>292</v>
      </c>
      <c r="B198" s="75" t="s">
        <v>293</v>
      </c>
      <c r="C198" s="114" t="s">
        <v>294</v>
      </c>
      <c r="D198" s="115"/>
      <c r="E198" s="114"/>
      <c r="F198" s="114">
        <v>90</v>
      </c>
      <c r="G198" s="110" t="s">
        <v>31</v>
      </c>
    </row>
    <row r="199" ht="28.5" spans="1:7">
      <c r="A199" s="113"/>
      <c r="B199" s="75" t="s">
        <v>295</v>
      </c>
      <c r="C199" s="114" t="s">
        <v>296</v>
      </c>
      <c r="D199" s="115"/>
      <c r="E199" s="114"/>
      <c r="F199" s="114">
        <v>518</v>
      </c>
      <c r="G199" s="110" t="s">
        <v>31</v>
      </c>
    </row>
    <row r="200" ht="28.5" spans="1:7">
      <c r="A200" s="113"/>
      <c r="B200" s="75" t="s">
        <v>297</v>
      </c>
      <c r="C200" s="114" t="s">
        <v>298</v>
      </c>
      <c r="D200" s="115"/>
      <c r="E200" s="114"/>
      <c r="F200" s="114">
        <v>515</v>
      </c>
      <c r="G200" s="110" t="s">
        <v>31</v>
      </c>
    </row>
    <row r="201" ht="15.75" spans="1:7">
      <c r="A201" s="113"/>
      <c r="B201" s="75" t="s">
        <v>299</v>
      </c>
      <c r="C201" s="114" t="s">
        <v>300</v>
      </c>
      <c r="D201" s="115"/>
      <c r="E201" s="114"/>
      <c r="F201" s="114">
        <v>280</v>
      </c>
      <c r="G201" s="110" t="s">
        <v>205</v>
      </c>
    </row>
    <row r="202" ht="15.75" spans="1:7">
      <c r="A202" s="113"/>
      <c r="B202" s="75" t="s">
        <v>299</v>
      </c>
      <c r="C202" s="114" t="s">
        <v>300</v>
      </c>
      <c r="D202" s="115"/>
      <c r="E202" s="114"/>
      <c r="F202" s="114">
        <v>180</v>
      </c>
      <c r="G202" s="110" t="s">
        <v>31</v>
      </c>
    </row>
    <row r="203" ht="15.75" spans="1:7">
      <c r="A203" s="113"/>
      <c r="B203" s="75" t="s">
        <v>299</v>
      </c>
      <c r="C203" s="114" t="s">
        <v>286</v>
      </c>
      <c r="D203" s="115"/>
      <c r="E203" s="114">
        <v>90</v>
      </c>
      <c r="F203" s="114"/>
      <c r="G203" s="110" t="s">
        <v>31</v>
      </c>
    </row>
    <row r="204" ht="15.75" spans="1:7">
      <c r="A204" s="113"/>
      <c r="B204" s="75" t="s">
        <v>301</v>
      </c>
      <c r="C204" s="114" t="s">
        <v>36</v>
      </c>
      <c r="D204" s="116"/>
      <c r="E204" s="114">
        <v>72</v>
      </c>
      <c r="F204" s="114"/>
      <c r="G204" s="110" t="s">
        <v>205</v>
      </c>
    </row>
    <row r="205" ht="15.75" spans="1:7">
      <c r="A205" s="113"/>
      <c r="B205" s="75" t="s">
        <v>301</v>
      </c>
      <c r="C205" s="114" t="s">
        <v>36</v>
      </c>
      <c r="D205" s="115"/>
      <c r="E205" s="114"/>
      <c r="F205" s="114">
        <v>90</v>
      </c>
      <c r="G205" s="110" t="s">
        <v>31</v>
      </c>
    </row>
    <row r="206" ht="15.75" spans="1:7">
      <c r="A206" s="113"/>
      <c r="B206" s="75" t="s">
        <v>301</v>
      </c>
      <c r="C206" s="114" t="s">
        <v>36</v>
      </c>
      <c r="D206" s="115"/>
      <c r="E206" s="114"/>
      <c r="F206" s="114">
        <v>110</v>
      </c>
      <c r="G206" s="110" t="s">
        <v>302</v>
      </c>
    </row>
    <row r="207" ht="15.75" spans="1:7">
      <c r="A207" s="113"/>
      <c r="B207" s="75" t="s">
        <v>301</v>
      </c>
      <c r="C207" s="114" t="s">
        <v>303</v>
      </c>
      <c r="D207" s="117"/>
      <c r="E207" s="114"/>
      <c r="F207" s="114">
        <v>168</v>
      </c>
      <c r="G207" s="110" t="s">
        <v>302</v>
      </c>
    </row>
    <row r="208" ht="15.75" spans="1:7">
      <c r="A208" s="113"/>
      <c r="B208" s="75" t="s">
        <v>301</v>
      </c>
      <c r="C208" s="114" t="s">
        <v>304</v>
      </c>
      <c r="D208" s="118"/>
      <c r="E208" s="114"/>
      <c r="F208" s="114">
        <v>85</v>
      </c>
      <c r="G208" s="110" t="s">
        <v>302</v>
      </c>
    </row>
    <row r="209" ht="15.75" spans="1:7">
      <c r="A209" s="113"/>
      <c r="B209" s="75" t="s">
        <v>301</v>
      </c>
      <c r="C209" s="114" t="s">
        <v>305</v>
      </c>
      <c r="D209" s="118"/>
      <c r="E209" s="114"/>
      <c r="F209" s="114">
        <v>65</v>
      </c>
      <c r="G209" s="110" t="s">
        <v>306</v>
      </c>
    </row>
    <row r="210" ht="15.75" spans="1:7">
      <c r="A210" s="113"/>
      <c r="B210" s="75" t="s">
        <v>307</v>
      </c>
      <c r="C210" s="114" t="s">
        <v>308</v>
      </c>
      <c r="D210" s="118"/>
      <c r="E210" s="114"/>
      <c r="F210" s="114">
        <v>300</v>
      </c>
      <c r="G210" s="110" t="s">
        <v>224</v>
      </c>
    </row>
    <row r="211" ht="15.75" spans="1:7">
      <c r="A211" s="113"/>
      <c r="B211" s="75" t="s">
        <v>307</v>
      </c>
      <c r="C211" s="114" t="s">
        <v>309</v>
      </c>
      <c r="D211" s="117"/>
      <c r="E211" s="114"/>
      <c r="F211" s="114">
        <v>310</v>
      </c>
      <c r="G211" s="110" t="s">
        <v>12</v>
      </c>
    </row>
    <row r="212" ht="28.5" spans="1:7">
      <c r="A212" s="113"/>
      <c r="B212" s="75" t="s">
        <v>310</v>
      </c>
      <c r="C212" s="114" t="s">
        <v>311</v>
      </c>
      <c r="D212" s="118"/>
      <c r="E212" s="114"/>
      <c r="F212" s="114">
        <v>270</v>
      </c>
      <c r="G212" s="110" t="s">
        <v>205</v>
      </c>
    </row>
    <row r="213" ht="28.5" spans="1:7">
      <c r="A213" s="113"/>
      <c r="B213" s="75" t="s">
        <v>310</v>
      </c>
      <c r="C213" s="114" t="s">
        <v>311</v>
      </c>
      <c r="D213" s="119"/>
      <c r="E213" s="114"/>
      <c r="F213" s="114">
        <v>250</v>
      </c>
      <c r="G213" s="110" t="s">
        <v>31</v>
      </c>
    </row>
    <row r="214" ht="15.75" spans="1:7">
      <c r="A214" s="113"/>
      <c r="B214" s="75" t="s">
        <v>312</v>
      </c>
      <c r="C214" s="114" t="s">
        <v>313</v>
      </c>
      <c r="D214" s="118"/>
      <c r="E214" s="114"/>
      <c r="F214" s="114">
        <v>312</v>
      </c>
      <c r="G214" s="110" t="s">
        <v>205</v>
      </c>
    </row>
    <row r="215" ht="15.75" spans="1:7">
      <c r="A215" s="113"/>
      <c r="B215" s="75" t="s">
        <v>312</v>
      </c>
      <c r="C215" s="114" t="s">
        <v>314</v>
      </c>
      <c r="D215" s="118"/>
      <c r="E215" s="114"/>
      <c r="F215" s="114">
        <v>70</v>
      </c>
      <c r="G215" s="110" t="s">
        <v>315</v>
      </c>
    </row>
    <row r="216" ht="15.75" spans="1:7">
      <c r="A216" s="113"/>
      <c r="B216" s="75" t="s">
        <v>312</v>
      </c>
      <c r="C216" s="114" t="s">
        <v>316</v>
      </c>
      <c r="D216" s="118"/>
      <c r="E216" s="114"/>
      <c r="F216" s="114">
        <v>85</v>
      </c>
      <c r="G216" s="110" t="s">
        <v>315</v>
      </c>
    </row>
    <row r="217" ht="15.75" spans="1:7">
      <c r="A217" s="113"/>
      <c r="B217" s="75" t="s">
        <v>312</v>
      </c>
      <c r="C217" s="114" t="s">
        <v>317</v>
      </c>
      <c r="D217" s="118"/>
      <c r="E217" s="114"/>
      <c r="F217" s="114">
        <v>40</v>
      </c>
      <c r="G217" s="110" t="s">
        <v>205</v>
      </c>
    </row>
    <row r="218" ht="15.75" spans="1:7">
      <c r="A218" s="113"/>
      <c r="B218" s="111" t="s">
        <v>47</v>
      </c>
      <c r="C218" s="111">
        <v>16</v>
      </c>
      <c r="D218" s="112">
        <f>SUM(D198:D217)</f>
        <v>0</v>
      </c>
      <c r="E218" s="112">
        <f>SUM(E198:E217)</f>
        <v>162</v>
      </c>
      <c r="F218" s="112">
        <f>SUM(F198:F217)</f>
        <v>3738</v>
      </c>
      <c r="G218" s="111">
        <f>SUM(D218:F218)</f>
        <v>3900</v>
      </c>
    </row>
    <row r="219" ht="15.75" spans="1:7">
      <c r="A219" s="113" t="s">
        <v>318</v>
      </c>
      <c r="B219" s="75" t="s">
        <v>319</v>
      </c>
      <c r="C219" s="10" t="s">
        <v>320</v>
      </c>
      <c r="D219" s="10"/>
      <c r="E219" s="10"/>
      <c r="F219" s="10">
        <v>80</v>
      </c>
      <c r="G219" s="75" t="s">
        <v>205</v>
      </c>
    </row>
    <row r="220" ht="15.75" spans="1:7">
      <c r="A220" s="113"/>
      <c r="B220" s="75" t="s">
        <v>319</v>
      </c>
      <c r="C220" s="10" t="s">
        <v>321</v>
      </c>
      <c r="D220" s="10"/>
      <c r="E220" s="10"/>
      <c r="F220" s="10">
        <v>275</v>
      </c>
      <c r="G220" s="75" t="s">
        <v>322</v>
      </c>
    </row>
    <row r="221" ht="15.75" spans="1:7">
      <c r="A221" s="113"/>
      <c r="B221" s="75" t="s">
        <v>319</v>
      </c>
      <c r="C221" s="10" t="s">
        <v>323</v>
      </c>
      <c r="D221" s="5"/>
      <c r="E221" s="10"/>
      <c r="F221" s="10">
        <v>92</v>
      </c>
      <c r="G221" s="75" t="s">
        <v>129</v>
      </c>
    </row>
    <row r="222" ht="15.75" spans="1:7">
      <c r="A222" s="113"/>
      <c r="B222" s="75" t="s">
        <v>319</v>
      </c>
      <c r="C222" s="10" t="s">
        <v>324</v>
      </c>
      <c r="D222" s="5"/>
      <c r="E222" s="10"/>
      <c r="F222" s="10">
        <v>240</v>
      </c>
      <c r="G222" s="75" t="s">
        <v>129</v>
      </c>
    </row>
    <row r="223" ht="15.75" spans="1:7">
      <c r="A223" s="113"/>
      <c r="B223" s="75" t="s">
        <v>319</v>
      </c>
      <c r="C223" s="10" t="s">
        <v>36</v>
      </c>
      <c r="D223" s="5"/>
      <c r="E223" s="10"/>
      <c r="F223" s="10">
        <v>80</v>
      </c>
      <c r="G223" s="75" t="s">
        <v>129</v>
      </c>
    </row>
    <row r="224" ht="15.75" spans="1:7">
      <c r="A224" s="113"/>
      <c r="B224" s="75" t="s">
        <v>325</v>
      </c>
      <c r="C224" s="10" t="s">
        <v>326</v>
      </c>
      <c r="D224" s="10"/>
      <c r="E224" s="10">
        <v>50</v>
      </c>
      <c r="F224" s="123">
        <v>170</v>
      </c>
      <c r="G224" s="121" t="s">
        <v>12</v>
      </c>
    </row>
    <row r="225" ht="15.75" spans="1:7">
      <c r="A225" s="113"/>
      <c r="B225" s="75" t="s">
        <v>325</v>
      </c>
      <c r="C225" s="10" t="s">
        <v>327</v>
      </c>
      <c r="D225" s="2"/>
      <c r="E225" s="10">
        <v>100</v>
      </c>
      <c r="F225" s="10">
        <v>130</v>
      </c>
      <c r="G225" s="75" t="s">
        <v>328</v>
      </c>
    </row>
    <row r="226" ht="15.75" spans="1:7">
      <c r="A226" s="113"/>
      <c r="B226" s="75" t="s">
        <v>329</v>
      </c>
      <c r="C226" s="10" t="s">
        <v>36</v>
      </c>
      <c r="D226" s="50"/>
      <c r="E226" s="10"/>
      <c r="F226" s="10">
        <v>120</v>
      </c>
      <c r="G226" s="75" t="s">
        <v>205</v>
      </c>
    </row>
    <row r="227" ht="15.75" spans="1:7">
      <c r="A227" s="113"/>
      <c r="B227" s="75" t="s">
        <v>330</v>
      </c>
      <c r="C227" s="10" t="s">
        <v>331</v>
      </c>
      <c r="D227" s="5"/>
      <c r="E227" s="10"/>
      <c r="F227" s="10">
        <v>200</v>
      </c>
      <c r="G227" s="121" t="s">
        <v>332</v>
      </c>
    </row>
    <row r="228" ht="15.75" spans="1:7">
      <c r="A228" s="113"/>
      <c r="B228" s="75" t="s">
        <v>333</v>
      </c>
      <c r="C228" s="10" t="s">
        <v>334</v>
      </c>
      <c r="D228" s="10"/>
      <c r="E228" s="10"/>
      <c r="F228" s="10">
        <v>140</v>
      </c>
      <c r="G228" s="75" t="s">
        <v>12</v>
      </c>
    </row>
    <row r="229" ht="15.75" spans="1:7">
      <c r="A229" s="113"/>
      <c r="B229" s="75" t="s">
        <v>335</v>
      </c>
      <c r="C229" s="10" t="s">
        <v>336</v>
      </c>
      <c r="D229" s="10"/>
      <c r="E229" s="10"/>
      <c r="F229" s="10">
        <v>50</v>
      </c>
      <c r="G229" s="75" t="s">
        <v>133</v>
      </c>
    </row>
    <row r="230" ht="15.75" spans="1:7">
      <c r="A230" s="113"/>
      <c r="B230" s="75" t="s">
        <v>337</v>
      </c>
      <c r="C230" s="10" t="s">
        <v>338</v>
      </c>
      <c r="D230" s="5"/>
      <c r="E230" s="10"/>
      <c r="F230" s="10">
        <v>188</v>
      </c>
      <c r="G230" s="66" t="s">
        <v>339</v>
      </c>
    </row>
    <row r="231" ht="15.75" spans="1:7">
      <c r="A231" s="113"/>
      <c r="B231" s="111" t="s">
        <v>47</v>
      </c>
      <c r="C231" s="111">
        <v>18</v>
      </c>
      <c r="D231" s="112">
        <f>SUM(D219:D230)</f>
        <v>0</v>
      </c>
      <c r="E231" s="112">
        <f>SUM(E219:E230)</f>
        <v>150</v>
      </c>
      <c r="F231" s="112">
        <f>SUM(F219:F230)</f>
        <v>1765</v>
      </c>
      <c r="G231" s="122">
        <f>SUM(D231:F231)</f>
        <v>1915</v>
      </c>
    </row>
    <row r="232" ht="15.75" spans="1:7">
      <c r="A232" s="113" t="s">
        <v>340</v>
      </c>
      <c r="B232" s="75" t="s">
        <v>341</v>
      </c>
      <c r="C232" s="10" t="s">
        <v>342</v>
      </c>
      <c r="D232" s="5"/>
      <c r="E232" s="10">
        <v>106</v>
      </c>
      <c r="F232" s="10"/>
      <c r="G232" s="124" t="s">
        <v>129</v>
      </c>
    </row>
    <row r="233" ht="15.75" spans="1:7">
      <c r="A233" s="113"/>
      <c r="B233" s="75" t="s">
        <v>341</v>
      </c>
      <c r="C233" s="10" t="s">
        <v>342</v>
      </c>
      <c r="D233" s="5"/>
      <c r="E233" s="10">
        <v>120</v>
      </c>
      <c r="F233" s="10"/>
      <c r="G233" s="124" t="s">
        <v>31</v>
      </c>
    </row>
    <row r="234" ht="15.75" spans="1:7">
      <c r="A234" s="113"/>
      <c r="B234" s="75" t="s">
        <v>341</v>
      </c>
      <c r="C234" s="10" t="s">
        <v>343</v>
      </c>
      <c r="D234" s="120"/>
      <c r="E234" s="10">
        <v>40</v>
      </c>
      <c r="F234" s="10"/>
      <c r="G234" s="124" t="s">
        <v>129</v>
      </c>
    </row>
    <row r="235" ht="15.75" spans="1:7">
      <c r="A235" s="113"/>
      <c r="B235" s="75" t="s">
        <v>341</v>
      </c>
      <c r="C235" s="10" t="s">
        <v>344</v>
      </c>
      <c r="D235" s="121"/>
      <c r="E235" s="10">
        <v>48</v>
      </c>
      <c r="F235" s="10"/>
      <c r="G235" s="124" t="s">
        <v>129</v>
      </c>
    </row>
    <row r="236" ht="15.75" spans="1:7">
      <c r="A236" s="113"/>
      <c r="B236" s="75" t="s">
        <v>341</v>
      </c>
      <c r="C236" s="10" t="s">
        <v>345</v>
      </c>
      <c r="D236" s="5"/>
      <c r="E236" s="10">
        <v>44</v>
      </c>
      <c r="F236" s="10"/>
      <c r="G236" s="124" t="s">
        <v>129</v>
      </c>
    </row>
    <row r="237" ht="15.75" spans="1:7">
      <c r="A237" s="113"/>
      <c r="B237" s="75" t="s">
        <v>341</v>
      </c>
      <c r="C237" s="10" t="s">
        <v>346</v>
      </c>
      <c r="D237" s="5"/>
      <c r="E237" s="10">
        <v>47</v>
      </c>
      <c r="F237" s="10"/>
      <c r="G237" s="124" t="s">
        <v>129</v>
      </c>
    </row>
    <row r="238" ht="15.75" spans="1:7">
      <c r="A238" s="113"/>
      <c r="B238" s="75" t="s">
        <v>341</v>
      </c>
      <c r="C238" s="5" t="s">
        <v>347</v>
      </c>
      <c r="D238" s="63"/>
      <c r="E238" s="10">
        <v>30</v>
      </c>
      <c r="F238" s="10"/>
      <c r="G238" s="124" t="s">
        <v>129</v>
      </c>
    </row>
    <row r="239" ht="15.75" spans="1:7">
      <c r="A239" s="113"/>
      <c r="B239" s="75" t="s">
        <v>341</v>
      </c>
      <c r="C239" s="10" t="s">
        <v>348</v>
      </c>
      <c r="D239" s="63"/>
      <c r="E239" s="10">
        <v>100</v>
      </c>
      <c r="F239" s="10"/>
      <c r="G239" s="124" t="s">
        <v>31</v>
      </c>
    </row>
    <row r="240" ht="15.75" spans="1:7">
      <c r="A240" s="113"/>
      <c r="B240" s="75" t="s">
        <v>341</v>
      </c>
      <c r="C240" s="10" t="s">
        <v>349</v>
      </c>
      <c r="D240" s="5"/>
      <c r="E240" s="10">
        <v>210</v>
      </c>
      <c r="F240" s="10"/>
      <c r="G240" s="121" t="s">
        <v>12</v>
      </c>
    </row>
    <row r="241" ht="15.75" spans="1:7">
      <c r="A241" s="113"/>
      <c r="B241" s="75" t="s">
        <v>350</v>
      </c>
      <c r="C241" s="10" t="s">
        <v>349</v>
      </c>
      <c r="D241" s="5"/>
      <c r="E241" s="10">
        <v>505</v>
      </c>
      <c r="F241" s="10"/>
      <c r="G241" s="121" t="s">
        <v>12</v>
      </c>
    </row>
    <row r="242" ht="15.75" spans="1:7">
      <c r="A242" s="113"/>
      <c r="B242" s="75" t="s">
        <v>351</v>
      </c>
      <c r="C242" s="10" t="s">
        <v>348</v>
      </c>
      <c r="D242" s="5"/>
      <c r="E242" s="10"/>
      <c r="F242" s="10">
        <v>120</v>
      </c>
      <c r="G242" s="121" t="s">
        <v>352</v>
      </c>
    </row>
    <row r="243" ht="15.75" spans="1:7">
      <c r="A243" s="113"/>
      <c r="B243" s="75" t="s">
        <v>351</v>
      </c>
      <c r="C243" s="10" t="s">
        <v>349</v>
      </c>
      <c r="D243" s="5"/>
      <c r="E243" s="10"/>
      <c r="F243" s="10">
        <v>408</v>
      </c>
      <c r="G243" s="121" t="s">
        <v>12</v>
      </c>
    </row>
    <row r="244" ht="15.75" spans="1:7">
      <c r="A244" s="113"/>
      <c r="B244" s="75" t="s">
        <v>353</v>
      </c>
      <c r="C244" s="10" t="s">
        <v>354</v>
      </c>
      <c r="D244" s="5"/>
      <c r="E244" s="10">
        <v>145</v>
      </c>
      <c r="F244" s="10"/>
      <c r="G244" s="121" t="s">
        <v>355</v>
      </c>
    </row>
    <row r="245" ht="15.75" spans="1:7">
      <c r="A245" s="113"/>
      <c r="B245" s="75" t="s">
        <v>356</v>
      </c>
      <c r="C245" s="10" t="s">
        <v>357</v>
      </c>
      <c r="D245" s="5"/>
      <c r="E245" s="10">
        <v>65</v>
      </c>
      <c r="F245" s="10"/>
      <c r="G245" s="121" t="s">
        <v>18</v>
      </c>
    </row>
    <row r="246" ht="15.75" spans="1:7">
      <c r="A246" s="113"/>
      <c r="B246" s="75" t="s">
        <v>356</v>
      </c>
      <c r="C246" s="10" t="s">
        <v>358</v>
      </c>
      <c r="D246" s="5"/>
      <c r="E246" s="10">
        <v>50</v>
      </c>
      <c r="F246" s="10"/>
      <c r="G246" s="121" t="s">
        <v>18</v>
      </c>
    </row>
    <row r="247" ht="15.75" spans="1:7">
      <c r="A247" s="113"/>
      <c r="B247" s="75" t="s">
        <v>356</v>
      </c>
      <c r="C247" s="10" t="s">
        <v>358</v>
      </c>
      <c r="D247" s="5"/>
      <c r="E247" s="10">
        <v>70</v>
      </c>
      <c r="F247" s="10"/>
      <c r="G247" s="121" t="s">
        <v>355</v>
      </c>
    </row>
    <row r="248" ht="15.75" spans="1:7">
      <c r="A248" s="113"/>
      <c r="B248" s="75" t="s">
        <v>356</v>
      </c>
      <c r="C248" s="10" t="s">
        <v>359</v>
      </c>
      <c r="D248" s="5"/>
      <c r="E248" s="10">
        <v>30</v>
      </c>
      <c r="F248" s="10"/>
      <c r="G248" s="121" t="s">
        <v>18</v>
      </c>
    </row>
    <row r="249" ht="15.75" spans="1:7">
      <c r="A249" s="113"/>
      <c r="B249" s="75" t="s">
        <v>356</v>
      </c>
      <c r="C249" s="10" t="s">
        <v>360</v>
      </c>
      <c r="D249" s="5"/>
      <c r="E249" s="10">
        <v>38</v>
      </c>
      <c r="F249" s="10"/>
      <c r="G249" s="121" t="s">
        <v>18</v>
      </c>
    </row>
    <row r="250" ht="15.75" spans="1:7">
      <c r="A250" s="113"/>
      <c r="B250" s="75" t="s">
        <v>356</v>
      </c>
      <c r="C250" s="10" t="s">
        <v>361</v>
      </c>
      <c r="D250" s="5"/>
      <c r="E250" s="10">
        <v>100</v>
      </c>
      <c r="F250" s="10"/>
      <c r="G250" s="121" t="s">
        <v>18</v>
      </c>
    </row>
    <row r="251" ht="15.75" spans="1:7">
      <c r="A251" s="113"/>
      <c r="B251" s="75" t="s">
        <v>356</v>
      </c>
      <c r="C251" s="10" t="s">
        <v>362</v>
      </c>
      <c r="D251" s="5"/>
      <c r="E251" s="10">
        <v>30</v>
      </c>
      <c r="F251" s="10"/>
      <c r="G251" s="121" t="s">
        <v>18</v>
      </c>
    </row>
    <row r="252" ht="15.75" spans="1:7">
      <c r="A252" s="113"/>
      <c r="B252" s="75" t="s">
        <v>363</v>
      </c>
      <c r="C252" s="10" t="s">
        <v>364</v>
      </c>
      <c r="D252" s="5"/>
      <c r="E252" s="10">
        <v>30</v>
      </c>
      <c r="F252" s="10"/>
      <c r="G252" s="121" t="s">
        <v>129</v>
      </c>
    </row>
    <row r="253" ht="15.75" spans="1:7">
      <c r="A253" s="113"/>
      <c r="B253" s="75" t="s">
        <v>365</v>
      </c>
      <c r="C253" s="10" t="s">
        <v>366</v>
      </c>
      <c r="D253" s="5"/>
      <c r="E253" s="10">
        <v>80</v>
      </c>
      <c r="F253" s="10"/>
      <c r="G253" s="121" t="s">
        <v>129</v>
      </c>
    </row>
    <row r="254" ht="15.75" spans="1:7">
      <c r="A254" s="113"/>
      <c r="B254" s="75" t="s">
        <v>365</v>
      </c>
      <c r="C254" s="10" t="s">
        <v>367</v>
      </c>
      <c r="D254" s="5"/>
      <c r="E254" s="10">
        <v>110</v>
      </c>
      <c r="F254" s="10"/>
      <c r="G254" s="121" t="s">
        <v>355</v>
      </c>
    </row>
    <row r="255" ht="15.75" spans="1:7">
      <c r="A255" s="113"/>
      <c r="B255" s="75" t="s">
        <v>368</v>
      </c>
      <c r="C255" s="10" t="s">
        <v>348</v>
      </c>
      <c r="D255" s="5"/>
      <c r="E255" s="10">
        <v>220</v>
      </c>
      <c r="F255" s="10"/>
      <c r="G255" s="121" t="s">
        <v>355</v>
      </c>
    </row>
    <row r="256" ht="15.75" spans="1:7">
      <c r="A256" s="113"/>
      <c r="B256" s="111" t="s">
        <v>47</v>
      </c>
      <c r="C256" s="111">
        <v>18</v>
      </c>
      <c r="D256" s="112">
        <f>SUM(D232:D255)</f>
        <v>0</v>
      </c>
      <c r="E256" s="112">
        <f>SUM(E232:E255)</f>
        <v>2218</v>
      </c>
      <c r="F256" s="112">
        <f>SUM(F232:F255)</f>
        <v>528</v>
      </c>
      <c r="G256" s="122">
        <f>SUM(D256:F256)</f>
        <v>2746</v>
      </c>
    </row>
    <row r="257" ht="32" customHeight="1" spans="1:7">
      <c r="A257" s="125" t="s">
        <v>369</v>
      </c>
      <c r="B257" s="126" t="s">
        <v>370</v>
      </c>
      <c r="C257" s="126" t="s">
        <v>371</v>
      </c>
      <c r="D257" s="127">
        <f>D256+D231+D218+D197+D176+D154+D134+D88+D73+D67+D48+D22</f>
        <v>40.65</v>
      </c>
      <c r="E257" s="127">
        <f>E256+E231+E218+E197+E176+E154+E134+E88+E73+E67+E48+E22</f>
        <v>3760.67</v>
      </c>
      <c r="F257" s="127">
        <f>F256+F231+F218+F197+F176+F154+F134+F88+F73+F67+F48+F22</f>
        <v>25586.34</v>
      </c>
      <c r="G257" s="126">
        <f>SUM(D257:F257)</f>
        <v>29387.66</v>
      </c>
    </row>
  </sheetData>
  <mergeCells count="18">
    <mergeCell ref="A1:G1"/>
    <mergeCell ref="D2:F2"/>
    <mergeCell ref="A2:A3"/>
    <mergeCell ref="A4:A22"/>
    <mergeCell ref="A23:A48"/>
    <mergeCell ref="A49:A67"/>
    <mergeCell ref="A68:A73"/>
    <mergeCell ref="A74:A88"/>
    <mergeCell ref="A89:A134"/>
    <mergeCell ref="A135:A154"/>
    <mergeCell ref="A155:A176"/>
    <mergeCell ref="A177:A197"/>
    <mergeCell ref="A198:A218"/>
    <mergeCell ref="A219:A231"/>
    <mergeCell ref="A232:A256"/>
    <mergeCell ref="B2:B3"/>
    <mergeCell ref="C2:C3"/>
    <mergeCell ref="G2:G3"/>
  </mergeCells>
  <pageMargins left="0.66875" right="0.629861111111111" top="0.629861111111111" bottom="0.354166666666667" header="0.826388888888889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view="pageBreakPreview" zoomScaleNormal="130" topLeftCell="A29" workbookViewId="0">
      <selection activeCell="J91" sqref="J91"/>
    </sheetView>
  </sheetViews>
  <sheetFormatPr defaultColWidth="9" defaultRowHeight="14.25" outlineLevelCol="6"/>
  <cols>
    <col min="2" max="2" width="9.375"/>
    <col min="3" max="3" width="12.125" customWidth="1"/>
    <col min="4" max="5" width="10.625" customWidth="1"/>
    <col min="6" max="6" width="12.125" customWidth="1"/>
    <col min="7" max="7" width="10.625" customWidth="1"/>
  </cols>
  <sheetData>
    <row r="1" ht="38" customHeight="1" spans="1:7">
      <c r="A1" s="1" t="s">
        <v>372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3" t="s">
        <v>4</v>
      </c>
      <c r="E2" s="28"/>
      <c r="F2" s="29"/>
      <c r="G2" s="30" t="s">
        <v>373</v>
      </c>
    </row>
    <row r="3" ht="15.75" spans="1:7">
      <c r="A3" s="2"/>
      <c r="B3" s="2"/>
      <c r="C3" s="2"/>
      <c r="D3" s="2" t="s">
        <v>6</v>
      </c>
      <c r="E3" s="2" t="s">
        <v>7</v>
      </c>
      <c r="F3" s="2" t="s">
        <v>8</v>
      </c>
      <c r="G3" s="30"/>
    </row>
    <row r="4" ht="15.75" spans="1:7">
      <c r="A4" s="4" t="s">
        <v>9</v>
      </c>
      <c r="B4" s="5" t="s">
        <v>29</v>
      </c>
      <c r="C4" s="6" t="s">
        <v>30</v>
      </c>
      <c r="D4" s="7"/>
      <c r="E4" s="31"/>
      <c r="F4" s="6">
        <v>410</v>
      </c>
      <c r="G4" s="32">
        <f>SUM(F4:F6)</f>
        <v>590</v>
      </c>
    </row>
    <row r="5" ht="15.75" spans="1:7">
      <c r="A5" s="4"/>
      <c r="B5" s="5"/>
      <c r="C5" s="6" t="s">
        <v>32</v>
      </c>
      <c r="D5" s="7"/>
      <c r="E5" s="31"/>
      <c r="F5" s="6">
        <v>130</v>
      </c>
      <c r="G5" s="33"/>
    </row>
    <row r="6" ht="15.75" spans="1:7">
      <c r="A6" s="4"/>
      <c r="B6" s="5"/>
      <c r="C6" s="6" t="s">
        <v>34</v>
      </c>
      <c r="D6" s="7"/>
      <c r="E6" s="31"/>
      <c r="F6" s="6">
        <v>50</v>
      </c>
      <c r="G6" s="34"/>
    </row>
    <row r="7" ht="15.75" spans="1:7">
      <c r="A7" s="4"/>
      <c r="B7" s="5" t="s">
        <v>374</v>
      </c>
      <c r="C7" s="6" t="s">
        <v>36</v>
      </c>
      <c r="D7" s="7"/>
      <c r="E7" s="31"/>
      <c r="F7" s="6">
        <v>298</v>
      </c>
      <c r="G7" s="32">
        <f>SUM(F7:F9)</f>
        <v>529</v>
      </c>
    </row>
    <row r="8" ht="15.75" spans="1:7">
      <c r="A8" s="4"/>
      <c r="B8" s="5"/>
      <c r="C8" s="6" t="s">
        <v>37</v>
      </c>
      <c r="D8" s="7"/>
      <c r="E8" s="31"/>
      <c r="F8" s="6">
        <v>119</v>
      </c>
      <c r="G8" s="33"/>
    </row>
    <row r="9" ht="15.75" spans="1:7">
      <c r="A9" s="4"/>
      <c r="B9" s="5"/>
      <c r="C9" s="6" t="s">
        <v>39</v>
      </c>
      <c r="D9" s="7"/>
      <c r="E9" s="31"/>
      <c r="F9" s="6">
        <v>112</v>
      </c>
      <c r="G9" s="34"/>
    </row>
    <row r="10" ht="15.75" spans="1:7">
      <c r="A10" s="4"/>
      <c r="B10" s="5" t="s">
        <v>43</v>
      </c>
      <c r="C10" s="6" t="s">
        <v>44</v>
      </c>
      <c r="D10" s="7"/>
      <c r="E10" s="31"/>
      <c r="F10" s="6">
        <v>200</v>
      </c>
      <c r="G10" s="32">
        <f>SUM(F10:F11)</f>
        <v>350</v>
      </c>
    </row>
    <row r="11" ht="15.75" spans="1:7">
      <c r="A11" s="4"/>
      <c r="B11" s="5"/>
      <c r="C11" s="6" t="s">
        <v>46</v>
      </c>
      <c r="D11" s="7"/>
      <c r="E11" s="31"/>
      <c r="F11" s="6">
        <v>150</v>
      </c>
      <c r="G11" s="34"/>
    </row>
    <row r="12" ht="15.75" spans="1:7">
      <c r="A12" s="8" t="s">
        <v>48</v>
      </c>
      <c r="B12" s="9" t="s">
        <v>62</v>
      </c>
      <c r="C12" s="10" t="s">
        <v>63</v>
      </c>
      <c r="D12" s="11"/>
      <c r="E12" s="11"/>
      <c r="F12" s="5">
        <v>121.03</v>
      </c>
      <c r="G12" s="32">
        <f>SUM(F12:F16)</f>
        <v>587.97</v>
      </c>
    </row>
    <row r="13" ht="15.75" spans="1:7">
      <c r="A13" s="12"/>
      <c r="B13" s="13"/>
      <c r="C13" s="10" t="s">
        <v>64</v>
      </c>
      <c r="D13" s="11"/>
      <c r="E13" s="11"/>
      <c r="F13" s="5">
        <v>123.89</v>
      </c>
      <c r="G13" s="33"/>
    </row>
    <row r="14" ht="15.75" spans="1:7">
      <c r="A14" s="12"/>
      <c r="B14" s="13"/>
      <c r="C14" s="10" t="s">
        <v>65</v>
      </c>
      <c r="D14" s="11"/>
      <c r="E14" s="11"/>
      <c r="F14" s="5">
        <v>94.31</v>
      </c>
      <c r="G14" s="33"/>
    </row>
    <row r="15" ht="15.75" spans="1:7">
      <c r="A15" s="12"/>
      <c r="B15" s="13"/>
      <c r="C15" s="10" t="s">
        <v>66</v>
      </c>
      <c r="D15" s="11"/>
      <c r="E15" s="11"/>
      <c r="F15" s="5">
        <v>65.91</v>
      </c>
      <c r="G15" s="33"/>
    </row>
    <row r="16" ht="15.75" spans="1:7">
      <c r="A16" s="12"/>
      <c r="B16" s="14"/>
      <c r="C16" s="10" t="s">
        <v>67</v>
      </c>
      <c r="D16" s="11"/>
      <c r="E16" s="11"/>
      <c r="F16" s="5">
        <v>182.83</v>
      </c>
      <c r="G16" s="34"/>
    </row>
    <row r="17" ht="15.75" spans="1:7">
      <c r="A17" s="12"/>
      <c r="B17" s="9" t="s">
        <v>71</v>
      </c>
      <c r="C17" s="10" t="s">
        <v>72</v>
      </c>
      <c r="D17" s="15"/>
      <c r="E17" s="15"/>
      <c r="F17" s="5">
        <v>200</v>
      </c>
      <c r="G17" s="32">
        <f>SUM(F17:F19)</f>
        <v>475</v>
      </c>
    </row>
    <row r="18" ht="15.75" spans="1:7">
      <c r="A18" s="12"/>
      <c r="B18" s="13"/>
      <c r="C18" s="10" t="s">
        <v>73</v>
      </c>
      <c r="D18" s="15"/>
      <c r="E18" s="15"/>
      <c r="F18" s="5">
        <v>190</v>
      </c>
      <c r="G18" s="33"/>
    </row>
    <row r="19" ht="15.75" spans="1:7">
      <c r="A19" s="12"/>
      <c r="B19" s="14"/>
      <c r="C19" s="10" t="s">
        <v>58</v>
      </c>
      <c r="D19" s="15"/>
      <c r="E19" s="15"/>
      <c r="F19" s="5">
        <v>85</v>
      </c>
      <c r="G19" s="34"/>
    </row>
    <row r="20" ht="15.75" spans="1:7">
      <c r="A20" s="12"/>
      <c r="B20" s="9" t="s">
        <v>74</v>
      </c>
      <c r="C20" s="10" t="s">
        <v>75</v>
      </c>
      <c r="D20" s="15"/>
      <c r="E20" s="15"/>
      <c r="F20" s="5">
        <v>172.84</v>
      </c>
      <c r="G20" s="32">
        <f>SUM(D20:F30)</f>
        <v>1163.78</v>
      </c>
    </row>
    <row r="21" ht="15.75" spans="1:7">
      <c r="A21" s="12"/>
      <c r="B21" s="13"/>
      <c r="C21" s="10" t="s">
        <v>76</v>
      </c>
      <c r="D21" s="15"/>
      <c r="E21" s="15"/>
      <c r="F21" s="5">
        <v>35.22</v>
      </c>
      <c r="G21" s="33"/>
    </row>
    <row r="22" ht="15.75" spans="1:7">
      <c r="A22" s="12"/>
      <c r="B22" s="13"/>
      <c r="C22" s="10" t="s">
        <v>77</v>
      </c>
      <c r="D22" s="15"/>
      <c r="E22" s="15"/>
      <c r="F22" s="5">
        <v>70.12</v>
      </c>
      <c r="G22" s="33"/>
    </row>
    <row r="23" ht="15.75" spans="1:7">
      <c r="A23" s="12"/>
      <c r="B23" s="13"/>
      <c r="C23" s="10" t="s">
        <v>78</v>
      </c>
      <c r="D23" s="15"/>
      <c r="E23" s="15"/>
      <c r="F23" s="5">
        <v>65.63</v>
      </c>
      <c r="G23" s="33"/>
    </row>
    <row r="24" ht="15.75" spans="1:7">
      <c r="A24" s="12"/>
      <c r="B24" s="13"/>
      <c r="C24" s="10" t="s">
        <v>79</v>
      </c>
      <c r="D24" s="15"/>
      <c r="E24" s="15"/>
      <c r="F24" s="5">
        <v>49.35</v>
      </c>
      <c r="G24" s="33"/>
    </row>
    <row r="25" ht="15.75" spans="1:7">
      <c r="A25" s="12"/>
      <c r="B25" s="13"/>
      <c r="C25" s="10" t="s">
        <v>80</v>
      </c>
      <c r="D25" s="15"/>
      <c r="E25" s="15"/>
      <c r="F25" s="5">
        <v>53.27</v>
      </c>
      <c r="G25" s="33"/>
    </row>
    <row r="26" ht="15.75" spans="1:7">
      <c r="A26" s="12"/>
      <c r="B26" s="13"/>
      <c r="C26" s="10" t="s">
        <v>81</v>
      </c>
      <c r="D26" s="15"/>
      <c r="E26" s="15"/>
      <c r="F26" s="5">
        <v>34.26</v>
      </c>
      <c r="G26" s="33"/>
    </row>
    <row r="27" ht="15.75" spans="1:7">
      <c r="A27" s="12"/>
      <c r="B27" s="13"/>
      <c r="C27" s="10" t="s">
        <v>82</v>
      </c>
      <c r="D27" s="15"/>
      <c r="E27" s="15"/>
      <c r="F27" s="5">
        <v>55.31</v>
      </c>
      <c r="G27" s="33"/>
    </row>
    <row r="28" ht="15.75" spans="1:7">
      <c r="A28" s="12"/>
      <c r="B28" s="13"/>
      <c r="C28" s="10" t="s">
        <v>83</v>
      </c>
      <c r="D28" s="10">
        <v>40.65</v>
      </c>
      <c r="E28" s="10"/>
      <c r="F28" s="5">
        <v>195.7</v>
      </c>
      <c r="G28" s="33"/>
    </row>
    <row r="29" ht="15.75" spans="1:7">
      <c r="A29" s="12"/>
      <c r="B29" s="13"/>
      <c r="C29" s="10" t="s">
        <v>84</v>
      </c>
      <c r="D29" s="10"/>
      <c r="E29" s="10"/>
      <c r="F29" s="5">
        <v>156.71</v>
      </c>
      <c r="G29" s="33"/>
    </row>
    <row r="30" ht="15.75" spans="1:7">
      <c r="A30" s="16"/>
      <c r="B30" s="14"/>
      <c r="C30" s="10" t="s">
        <v>85</v>
      </c>
      <c r="D30" s="10"/>
      <c r="E30" s="10"/>
      <c r="F30" s="5">
        <v>234.72</v>
      </c>
      <c r="G30" s="34"/>
    </row>
    <row r="31" ht="15.75" spans="1:7">
      <c r="A31" s="17" t="s">
        <v>86</v>
      </c>
      <c r="B31" s="9" t="s">
        <v>102</v>
      </c>
      <c r="C31" s="18" t="s">
        <v>103</v>
      </c>
      <c r="D31" s="18"/>
      <c r="E31" s="18"/>
      <c r="F31" s="18">
        <v>300</v>
      </c>
      <c r="G31" s="32">
        <f>SUM(D31:F33)</f>
        <v>430</v>
      </c>
    </row>
    <row r="32" ht="15.75" spans="1:7">
      <c r="A32" s="19"/>
      <c r="B32" s="13"/>
      <c r="C32" s="18" t="s">
        <v>104</v>
      </c>
      <c r="D32" s="18"/>
      <c r="E32" s="18"/>
      <c r="F32" s="18">
        <v>80</v>
      </c>
      <c r="G32" s="33"/>
    </row>
    <row r="33" ht="15.75" spans="1:7">
      <c r="A33" s="20"/>
      <c r="B33" s="14"/>
      <c r="C33" s="18" t="s">
        <v>105</v>
      </c>
      <c r="D33" s="18"/>
      <c r="E33" s="18"/>
      <c r="F33" s="18">
        <v>50</v>
      </c>
      <c r="G33" s="34"/>
    </row>
    <row r="34" ht="15.75" spans="1:7">
      <c r="A34" s="8" t="s">
        <v>112</v>
      </c>
      <c r="B34" s="9" t="s">
        <v>113</v>
      </c>
      <c r="C34" s="21" t="s">
        <v>114</v>
      </c>
      <c r="D34" s="22"/>
      <c r="E34" s="35"/>
      <c r="F34" s="21">
        <v>64.69</v>
      </c>
      <c r="G34" s="32">
        <f>SUM(D34:F35)</f>
        <v>466.69</v>
      </c>
    </row>
    <row r="35" ht="15.75" spans="1:7">
      <c r="A35" s="12"/>
      <c r="B35" s="14"/>
      <c r="C35" s="21" t="s">
        <v>116</v>
      </c>
      <c r="D35" s="22"/>
      <c r="E35" s="21">
        <v>213</v>
      </c>
      <c r="F35" s="21">
        <v>189</v>
      </c>
      <c r="G35" s="34"/>
    </row>
    <row r="36" ht="15.75" spans="1:7">
      <c r="A36" s="16"/>
      <c r="B36" s="10" t="s">
        <v>122</v>
      </c>
      <c r="C36" s="21" t="s">
        <v>123</v>
      </c>
      <c r="D36" s="22"/>
      <c r="E36" s="21">
        <v>302.01</v>
      </c>
      <c r="F36" s="35">
        <v>160</v>
      </c>
      <c r="G36" s="36">
        <f>SUM(D36:F36)</f>
        <v>462.01</v>
      </c>
    </row>
    <row r="37" ht="15.75" spans="1:7">
      <c r="A37" s="23" t="s">
        <v>124</v>
      </c>
      <c r="B37" s="9" t="s">
        <v>126</v>
      </c>
      <c r="C37" s="18" t="s">
        <v>127</v>
      </c>
      <c r="D37" s="24"/>
      <c r="E37" s="24"/>
      <c r="F37" s="37">
        <v>210.5</v>
      </c>
      <c r="G37" s="32">
        <f>SUM(D37:F38)</f>
        <v>410.8</v>
      </c>
    </row>
    <row r="38" ht="15.75" spans="1:7">
      <c r="A38" s="25"/>
      <c r="B38" s="14"/>
      <c r="C38" s="18" t="s">
        <v>128</v>
      </c>
      <c r="D38" s="24"/>
      <c r="E38" s="24"/>
      <c r="F38" s="37">
        <v>200.3</v>
      </c>
      <c r="G38" s="34"/>
    </row>
    <row r="39" ht="15.75" spans="1:7">
      <c r="A39" s="25"/>
      <c r="B39" s="9" t="s">
        <v>130</v>
      </c>
      <c r="C39" s="18" t="s">
        <v>131</v>
      </c>
      <c r="D39" s="24"/>
      <c r="E39" s="24"/>
      <c r="F39" s="37">
        <v>327.7</v>
      </c>
      <c r="G39" s="32">
        <f>SUM(D39:F41)</f>
        <v>656.9</v>
      </c>
    </row>
    <row r="40" ht="15.75" spans="1:7">
      <c r="A40" s="25"/>
      <c r="B40" s="13"/>
      <c r="C40" s="18" t="s">
        <v>121</v>
      </c>
      <c r="D40" s="24"/>
      <c r="E40" s="24"/>
      <c r="F40" s="37">
        <v>105.2</v>
      </c>
      <c r="G40" s="33"/>
    </row>
    <row r="41" ht="15.75" spans="1:7">
      <c r="A41" s="25"/>
      <c r="B41" s="14"/>
      <c r="C41" s="18" t="s">
        <v>132</v>
      </c>
      <c r="D41" s="24"/>
      <c r="E41" s="24"/>
      <c r="F41" s="37">
        <v>224</v>
      </c>
      <c r="G41" s="34"/>
    </row>
    <row r="42" ht="15.75" spans="1:7">
      <c r="A42" s="25"/>
      <c r="B42" s="9" t="s">
        <v>142</v>
      </c>
      <c r="C42" s="18" t="s">
        <v>143</v>
      </c>
      <c r="D42" s="10"/>
      <c r="E42" s="10"/>
      <c r="F42" s="37">
        <v>245.6</v>
      </c>
      <c r="G42" s="32">
        <f>SUM(D42:F43)</f>
        <v>352.8</v>
      </c>
    </row>
    <row r="43" ht="15.75" spans="1:7">
      <c r="A43" s="26"/>
      <c r="B43" s="14"/>
      <c r="C43" s="18" t="s">
        <v>144</v>
      </c>
      <c r="D43" s="10"/>
      <c r="E43" s="10"/>
      <c r="F43" s="37">
        <v>107.2</v>
      </c>
      <c r="G43" s="34"/>
    </row>
    <row r="44" ht="15.75" spans="1:7">
      <c r="A44" s="8" t="s">
        <v>148</v>
      </c>
      <c r="B44" s="9" t="s">
        <v>149</v>
      </c>
      <c r="C44" s="22" t="s">
        <v>150</v>
      </c>
      <c r="D44" s="22"/>
      <c r="E44" s="38"/>
      <c r="F44" s="38">
        <v>80</v>
      </c>
      <c r="G44" s="32">
        <f>SUM(D44:F57)</f>
        <v>1068.05</v>
      </c>
    </row>
    <row r="45" ht="15.75" spans="1:7">
      <c r="A45" s="12"/>
      <c r="B45" s="13"/>
      <c r="C45" s="22" t="s">
        <v>151</v>
      </c>
      <c r="D45" s="22"/>
      <c r="E45" s="38"/>
      <c r="F45" s="38">
        <v>70.13</v>
      </c>
      <c r="G45" s="33"/>
    </row>
    <row r="46" ht="15.75" spans="1:7">
      <c r="A46" s="12"/>
      <c r="B46" s="13"/>
      <c r="C46" s="22" t="s">
        <v>152</v>
      </c>
      <c r="D46" s="22"/>
      <c r="E46" s="38"/>
      <c r="F46" s="38">
        <v>50</v>
      </c>
      <c r="G46" s="33"/>
    </row>
    <row r="47" ht="15.75" spans="1:7">
      <c r="A47" s="12"/>
      <c r="B47" s="13"/>
      <c r="C47" s="22" t="s">
        <v>153</v>
      </c>
      <c r="D47" s="22"/>
      <c r="E47" s="38"/>
      <c r="F47" s="38">
        <v>63.86</v>
      </c>
      <c r="G47" s="33"/>
    </row>
    <row r="48" ht="15.75" spans="1:7">
      <c r="A48" s="12"/>
      <c r="B48" s="13"/>
      <c r="C48" s="22" t="s">
        <v>154</v>
      </c>
      <c r="D48" s="22"/>
      <c r="E48" s="38"/>
      <c r="F48" s="38">
        <v>80.2</v>
      </c>
      <c r="G48" s="33"/>
    </row>
    <row r="49" ht="15.75" spans="1:7">
      <c r="A49" s="12"/>
      <c r="B49" s="13"/>
      <c r="C49" s="22" t="s">
        <v>155</v>
      </c>
      <c r="D49" s="22"/>
      <c r="E49" s="38"/>
      <c r="F49" s="38">
        <v>63.15</v>
      </c>
      <c r="G49" s="33"/>
    </row>
    <row r="50" ht="15.75" spans="1:7">
      <c r="A50" s="12"/>
      <c r="B50" s="13"/>
      <c r="C50" s="22" t="s">
        <v>156</v>
      </c>
      <c r="D50" s="22"/>
      <c r="E50" s="38"/>
      <c r="F50" s="38">
        <v>54.05</v>
      </c>
      <c r="G50" s="33"/>
    </row>
    <row r="51" ht="15.75" spans="1:7">
      <c r="A51" s="12"/>
      <c r="B51" s="13"/>
      <c r="C51" s="22" t="s">
        <v>157</v>
      </c>
      <c r="D51" s="22"/>
      <c r="E51" s="38"/>
      <c r="F51" s="38">
        <v>85.03</v>
      </c>
      <c r="G51" s="33"/>
    </row>
    <row r="52" ht="15.75" spans="1:7">
      <c r="A52" s="12"/>
      <c r="B52" s="13"/>
      <c r="C52" s="22" t="s">
        <v>158</v>
      </c>
      <c r="D52" s="22"/>
      <c r="E52" s="38"/>
      <c r="F52" s="38">
        <v>50.2</v>
      </c>
      <c r="G52" s="33"/>
    </row>
    <row r="53" ht="15.75" spans="1:7">
      <c r="A53" s="12"/>
      <c r="B53" s="13"/>
      <c r="C53" s="22" t="s">
        <v>159</v>
      </c>
      <c r="D53" s="22"/>
      <c r="E53" s="38"/>
      <c r="F53" s="38">
        <v>56.5</v>
      </c>
      <c r="G53" s="33"/>
    </row>
    <row r="54" ht="15.75" spans="1:7">
      <c r="A54" s="12"/>
      <c r="B54" s="13"/>
      <c r="C54" s="22" t="s">
        <v>160</v>
      </c>
      <c r="D54" s="22"/>
      <c r="E54" s="38"/>
      <c r="F54" s="38">
        <v>185</v>
      </c>
      <c r="G54" s="33"/>
    </row>
    <row r="55" ht="15.75" spans="1:7">
      <c r="A55" s="12"/>
      <c r="B55" s="13"/>
      <c r="C55" s="22" t="s">
        <v>161</v>
      </c>
      <c r="D55" s="22"/>
      <c r="E55" s="38"/>
      <c r="F55" s="38">
        <v>64.93</v>
      </c>
      <c r="G55" s="33"/>
    </row>
    <row r="56" ht="15.75" spans="1:7">
      <c r="A56" s="12"/>
      <c r="B56" s="13"/>
      <c r="C56" s="22" t="s">
        <v>162</v>
      </c>
      <c r="D56" s="22"/>
      <c r="E56" s="38"/>
      <c r="F56" s="38">
        <v>45</v>
      </c>
      <c r="G56" s="33"/>
    </row>
    <row r="57" ht="15.75" spans="1:7">
      <c r="A57" s="12"/>
      <c r="B57" s="14"/>
      <c r="C57" s="22" t="s">
        <v>163</v>
      </c>
      <c r="D57" s="22"/>
      <c r="E57" s="38"/>
      <c r="F57" s="38">
        <v>120</v>
      </c>
      <c r="G57" s="34"/>
    </row>
    <row r="58" ht="15.75" spans="1:7">
      <c r="A58" s="12"/>
      <c r="B58" s="9" t="s">
        <v>170</v>
      </c>
      <c r="C58" s="22" t="s">
        <v>171</v>
      </c>
      <c r="D58" s="27"/>
      <c r="E58" s="39"/>
      <c r="F58" s="39">
        <v>71.06</v>
      </c>
      <c r="G58" s="32">
        <f>SUM(D58:F64)</f>
        <v>503.97</v>
      </c>
    </row>
    <row r="59" ht="15.75" spans="1:7">
      <c r="A59" s="12"/>
      <c r="B59" s="13"/>
      <c r="C59" s="22" t="s">
        <v>173</v>
      </c>
      <c r="D59" s="27"/>
      <c r="E59" s="39"/>
      <c r="F59" s="39">
        <v>37</v>
      </c>
      <c r="G59" s="33"/>
    </row>
    <row r="60" ht="15.75" spans="1:7">
      <c r="A60" s="12"/>
      <c r="B60" s="13"/>
      <c r="C60" s="22" t="s">
        <v>174</v>
      </c>
      <c r="D60" s="27"/>
      <c r="E60" s="39"/>
      <c r="F60" s="39">
        <v>71.46</v>
      </c>
      <c r="G60" s="33"/>
    </row>
    <row r="61" ht="15.75" spans="1:7">
      <c r="A61" s="12"/>
      <c r="B61" s="13"/>
      <c r="C61" s="22" t="s">
        <v>175</v>
      </c>
      <c r="D61" s="27"/>
      <c r="E61" s="39"/>
      <c r="F61" s="39">
        <v>48</v>
      </c>
      <c r="G61" s="33"/>
    </row>
    <row r="62" ht="15.75" spans="1:7">
      <c r="A62" s="12"/>
      <c r="B62" s="13"/>
      <c r="C62" s="22" t="s">
        <v>176</v>
      </c>
      <c r="D62" s="27"/>
      <c r="E62" s="39"/>
      <c r="F62" s="39">
        <v>171.53</v>
      </c>
      <c r="G62" s="33"/>
    </row>
    <row r="63" ht="15.75" spans="1:7">
      <c r="A63" s="12"/>
      <c r="B63" s="13"/>
      <c r="C63" s="22" t="s">
        <v>178</v>
      </c>
      <c r="D63" s="27"/>
      <c r="E63" s="39"/>
      <c r="F63" s="39">
        <v>72.72</v>
      </c>
      <c r="G63" s="33"/>
    </row>
    <row r="64" ht="15.75" spans="1:7">
      <c r="A64" s="12"/>
      <c r="B64" s="14"/>
      <c r="C64" s="22" t="s">
        <v>179</v>
      </c>
      <c r="D64" s="27"/>
      <c r="E64" s="39"/>
      <c r="F64" s="38">
        <v>32.2</v>
      </c>
      <c r="G64" s="34"/>
    </row>
    <row r="65" ht="15.75" spans="1:7">
      <c r="A65" s="12"/>
      <c r="B65" s="9" t="s">
        <v>180</v>
      </c>
      <c r="C65" s="22" t="s">
        <v>181</v>
      </c>
      <c r="D65" s="27"/>
      <c r="E65" s="39"/>
      <c r="F65" s="38">
        <v>120</v>
      </c>
      <c r="G65" s="32">
        <f>SUM(D65:F70)</f>
        <v>452.6</v>
      </c>
    </row>
    <row r="66" ht="15.75" spans="1:7">
      <c r="A66" s="12"/>
      <c r="B66" s="13"/>
      <c r="C66" s="22" t="s">
        <v>182</v>
      </c>
      <c r="D66" s="27"/>
      <c r="E66" s="39"/>
      <c r="F66" s="38">
        <v>70.5</v>
      </c>
      <c r="G66" s="33"/>
    </row>
    <row r="67" ht="15.75" spans="1:7">
      <c r="A67" s="12"/>
      <c r="B67" s="13"/>
      <c r="C67" s="22" t="s">
        <v>183</v>
      </c>
      <c r="D67" s="27"/>
      <c r="E67" s="39">
        <v>22.2</v>
      </c>
      <c r="F67" s="38">
        <v>31.6</v>
      </c>
      <c r="G67" s="33"/>
    </row>
    <row r="68" ht="15.75" spans="1:7">
      <c r="A68" s="12"/>
      <c r="B68" s="13"/>
      <c r="C68" s="22" t="s">
        <v>184</v>
      </c>
      <c r="D68" s="27"/>
      <c r="E68" s="39"/>
      <c r="F68" s="38">
        <v>80.2</v>
      </c>
      <c r="G68" s="33"/>
    </row>
    <row r="69" ht="15.75" spans="1:7">
      <c r="A69" s="12"/>
      <c r="B69" s="13"/>
      <c r="C69" s="22" t="s">
        <v>185</v>
      </c>
      <c r="D69" s="27"/>
      <c r="E69" s="39"/>
      <c r="F69" s="38">
        <v>38</v>
      </c>
      <c r="G69" s="33"/>
    </row>
    <row r="70" ht="15.75" spans="1:7">
      <c r="A70" s="12"/>
      <c r="B70" s="14"/>
      <c r="C70" s="22" t="s">
        <v>186</v>
      </c>
      <c r="D70" s="27"/>
      <c r="E70" s="39"/>
      <c r="F70" s="38">
        <v>90.1</v>
      </c>
      <c r="G70" s="34"/>
    </row>
    <row r="71" ht="15.75" spans="1:7">
      <c r="A71" s="12"/>
      <c r="B71" s="40" t="s">
        <v>375</v>
      </c>
      <c r="C71" s="38" t="s">
        <v>188</v>
      </c>
      <c r="D71" s="22"/>
      <c r="E71" s="38"/>
      <c r="F71" s="38">
        <v>74.6</v>
      </c>
      <c r="G71" s="32">
        <f>SUM(D71:F81)</f>
        <v>577.95</v>
      </c>
    </row>
    <row r="72" ht="15.75" spans="1:7">
      <c r="A72" s="12"/>
      <c r="B72" s="41"/>
      <c r="C72" s="38" t="s">
        <v>190</v>
      </c>
      <c r="D72" s="22"/>
      <c r="E72" s="38"/>
      <c r="F72" s="38">
        <v>98.22</v>
      </c>
      <c r="G72" s="33"/>
    </row>
    <row r="73" ht="15.75" spans="1:7">
      <c r="A73" s="12"/>
      <c r="B73" s="41"/>
      <c r="C73" s="38" t="s">
        <v>191</v>
      </c>
      <c r="D73" s="22"/>
      <c r="E73" s="38"/>
      <c r="F73" s="38">
        <v>58.92</v>
      </c>
      <c r="G73" s="33"/>
    </row>
    <row r="74" ht="15.75" spans="1:7">
      <c r="A74" s="12"/>
      <c r="B74" s="41"/>
      <c r="C74" s="38" t="s">
        <v>192</v>
      </c>
      <c r="D74" s="22"/>
      <c r="E74" s="38"/>
      <c r="F74" s="38">
        <v>61.49</v>
      </c>
      <c r="G74" s="33"/>
    </row>
    <row r="75" ht="15.75" spans="1:7">
      <c r="A75" s="12"/>
      <c r="B75" s="41"/>
      <c r="C75" s="38" t="s">
        <v>376</v>
      </c>
      <c r="D75" s="22"/>
      <c r="E75" s="38"/>
      <c r="F75" s="38">
        <v>31</v>
      </c>
      <c r="G75" s="33"/>
    </row>
    <row r="76" ht="15.75" spans="1:7">
      <c r="A76" s="12"/>
      <c r="B76" s="41"/>
      <c r="C76" s="38" t="s">
        <v>194</v>
      </c>
      <c r="D76" s="22"/>
      <c r="E76" s="38"/>
      <c r="F76" s="38">
        <v>74.43</v>
      </c>
      <c r="G76" s="33"/>
    </row>
    <row r="77" ht="15.75" spans="1:7">
      <c r="A77" s="12"/>
      <c r="B77" s="41"/>
      <c r="C77" s="38" t="s">
        <v>195</v>
      </c>
      <c r="D77" s="22"/>
      <c r="E77" s="38"/>
      <c r="F77" s="38">
        <v>32</v>
      </c>
      <c r="G77" s="33"/>
    </row>
    <row r="78" ht="15.75" spans="1:7">
      <c r="A78" s="12"/>
      <c r="B78" s="41"/>
      <c r="C78" s="38" t="s">
        <v>196</v>
      </c>
      <c r="D78" s="22"/>
      <c r="E78" s="38"/>
      <c r="F78" s="38">
        <v>30.29</v>
      </c>
      <c r="G78" s="33"/>
    </row>
    <row r="79" ht="15.75" spans="1:7">
      <c r="A79" s="12"/>
      <c r="B79" s="41"/>
      <c r="C79" s="38" t="s">
        <v>197</v>
      </c>
      <c r="D79" s="22"/>
      <c r="E79" s="38"/>
      <c r="F79" s="38">
        <v>37.18</v>
      </c>
      <c r="G79" s="33"/>
    </row>
    <row r="80" ht="15.75" spans="1:7">
      <c r="A80" s="12"/>
      <c r="B80" s="41"/>
      <c r="C80" s="38" t="s">
        <v>198</v>
      </c>
      <c r="D80" s="22"/>
      <c r="E80" s="38"/>
      <c r="F80" s="38">
        <v>41.12</v>
      </c>
      <c r="G80" s="33"/>
    </row>
    <row r="81" ht="15.75" spans="1:7">
      <c r="A81" s="12"/>
      <c r="B81" s="42"/>
      <c r="C81" s="38" t="s">
        <v>200</v>
      </c>
      <c r="D81" s="43"/>
      <c r="E81" s="22"/>
      <c r="F81" s="38">
        <v>38.7</v>
      </c>
      <c r="G81" s="34"/>
    </row>
    <row r="82" spans="1:7">
      <c r="A82" s="44" t="s">
        <v>206</v>
      </c>
      <c r="B82" s="44" t="s">
        <v>207</v>
      </c>
      <c r="C82" s="45" t="s">
        <v>208</v>
      </c>
      <c r="D82" s="45"/>
      <c r="E82" s="45"/>
      <c r="F82" s="45">
        <v>200</v>
      </c>
      <c r="G82" s="44">
        <f>SUM(D82:F84)</f>
        <v>610</v>
      </c>
    </row>
    <row r="83" spans="1:7">
      <c r="A83" s="46"/>
      <c r="B83" s="46"/>
      <c r="C83" s="45" t="s">
        <v>209</v>
      </c>
      <c r="D83" s="45"/>
      <c r="E83" s="45"/>
      <c r="F83" s="45">
        <v>200</v>
      </c>
      <c r="G83" s="46"/>
    </row>
    <row r="84" spans="1:7">
      <c r="A84" s="46"/>
      <c r="B84" s="47"/>
      <c r="C84" s="45" t="s">
        <v>210</v>
      </c>
      <c r="D84" s="45"/>
      <c r="E84" s="45"/>
      <c r="F84" s="45">
        <v>210</v>
      </c>
      <c r="G84" s="47"/>
    </row>
    <row r="85" spans="1:7">
      <c r="A85" s="46"/>
      <c r="B85" s="44" t="s">
        <v>229</v>
      </c>
      <c r="C85" s="45" t="s">
        <v>230</v>
      </c>
      <c r="D85" s="45"/>
      <c r="E85" s="45"/>
      <c r="F85" s="45">
        <v>260</v>
      </c>
      <c r="G85" s="33">
        <f>SUM(D85:F86)</f>
        <v>360</v>
      </c>
    </row>
    <row r="86" spans="1:7">
      <c r="A86" s="47"/>
      <c r="B86" s="47"/>
      <c r="C86" s="45" t="s">
        <v>231</v>
      </c>
      <c r="D86" s="45"/>
      <c r="E86" s="45"/>
      <c r="F86" s="45">
        <v>100</v>
      </c>
      <c r="G86" s="33"/>
    </row>
    <row r="87" ht="15.75" spans="1:7">
      <c r="A87" s="48" t="s">
        <v>235</v>
      </c>
      <c r="B87" s="9" t="s">
        <v>236</v>
      </c>
      <c r="C87" s="5" t="s">
        <v>237</v>
      </c>
      <c r="D87" s="5"/>
      <c r="E87" s="5"/>
      <c r="F87" s="5">
        <v>227</v>
      </c>
      <c r="G87" s="32">
        <f>SUM(D87:F99)</f>
        <v>1372.2</v>
      </c>
    </row>
    <row r="88" ht="15.75" spans="1:7">
      <c r="A88" s="49"/>
      <c r="B88" s="13"/>
      <c r="C88" s="5" t="s">
        <v>239</v>
      </c>
      <c r="D88" s="5"/>
      <c r="E88" s="5"/>
      <c r="F88" s="5">
        <v>50</v>
      </c>
      <c r="G88" s="33"/>
    </row>
    <row r="89" ht="15.75" spans="1:7">
      <c r="A89" s="49"/>
      <c r="B89" s="13"/>
      <c r="C89" s="5" t="s">
        <v>240</v>
      </c>
      <c r="D89" s="5"/>
      <c r="E89" s="5"/>
      <c r="F89" s="5">
        <v>39</v>
      </c>
      <c r="G89" s="33"/>
    </row>
    <row r="90" ht="15.75" spans="1:7">
      <c r="A90" s="49"/>
      <c r="B90" s="13"/>
      <c r="C90" s="5" t="s">
        <v>241</v>
      </c>
      <c r="D90" s="50"/>
      <c r="E90" s="50"/>
      <c r="F90" s="5">
        <v>240</v>
      </c>
      <c r="G90" s="33"/>
    </row>
    <row r="91" ht="15.75" spans="1:7">
      <c r="A91" s="49"/>
      <c r="B91" s="13"/>
      <c r="C91" s="5" t="s">
        <v>243</v>
      </c>
      <c r="D91" s="50"/>
      <c r="E91" s="50"/>
      <c r="F91" s="5">
        <v>345.5</v>
      </c>
      <c r="G91" s="33"/>
    </row>
    <row r="92" ht="15.75" spans="1:7">
      <c r="A92" s="49"/>
      <c r="B92" s="13"/>
      <c r="C92" s="5" t="s">
        <v>244</v>
      </c>
      <c r="D92" s="50"/>
      <c r="E92" s="50"/>
      <c r="F92" s="5">
        <v>40</v>
      </c>
      <c r="G92" s="33"/>
    </row>
    <row r="93" ht="15.75" spans="1:7">
      <c r="A93" s="49"/>
      <c r="B93" s="13"/>
      <c r="C93" s="5" t="s">
        <v>246</v>
      </c>
      <c r="D93" s="50"/>
      <c r="E93" s="50"/>
      <c r="F93" s="5">
        <v>47</v>
      </c>
      <c r="G93" s="33"/>
    </row>
    <row r="94" ht="15.75" spans="1:7">
      <c r="A94" s="49"/>
      <c r="B94" s="13"/>
      <c r="C94" s="5" t="s">
        <v>247</v>
      </c>
      <c r="D94" s="2"/>
      <c r="E94" s="2"/>
      <c r="F94" s="5">
        <v>33</v>
      </c>
      <c r="G94" s="33"/>
    </row>
    <row r="95" ht="15.75" spans="1:7">
      <c r="A95" s="49"/>
      <c r="B95" s="13"/>
      <c r="C95" s="5" t="s">
        <v>248</v>
      </c>
      <c r="D95" s="2"/>
      <c r="E95" s="2"/>
      <c r="F95" s="5">
        <v>43</v>
      </c>
      <c r="G95" s="33"/>
    </row>
    <row r="96" ht="15.75" spans="1:7">
      <c r="A96" s="49"/>
      <c r="B96" s="13"/>
      <c r="C96" s="5" t="s">
        <v>249</v>
      </c>
      <c r="D96" s="2"/>
      <c r="E96" s="2"/>
      <c r="F96" s="5">
        <v>97</v>
      </c>
      <c r="G96" s="33"/>
    </row>
    <row r="97" ht="15.75" spans="1:7">
      <c r="A97" s="49"/>
      <c r="B97" s="13"/>
      <c r="C97" s="5" t="s">
        <v>250</v>
      </c>
      <c r="D97" s="2"/>
      <c r="E97" s="2"/>
      <c r="F97" s="5">
        <v>70</v>
      </c>
      <c r="G97" s="33"/>
    </row>
    <row r="98" ht="15.75" spans="1:7">
      <c r="A98" s="49"/>
      <c r="B98" s="13"/>
      <c r="C98" s="5" t="s">
        <v>252</v>
      </c>
      <c r="D98" s="2"/>
      <c r="E98" s="2"/>
      <c r="F98" s="5">
        <v>90</v>
      </c>
      <c r="G98" s="33"/>
    </row>
    <row r="99" ht="15.75" spans="1:7">
      <c r="A99" s="49"/>
      <c r="B99" s="14"/>
      <c r="C99" s="5" t="s">
        <v>253</v>
      </c>
      <c r="D99" s="10"/>
      <c r="E99" s="10"/>
      <c r="F99" s="5">
        <v>50.7</v>
      </c>
      <c r="G99" s="34"/>
    </row>
    <row r="100" ht="15.75" spans="1:7">
      <c r="A100" s="51"/>
      <c r="B100" s="10" t="s">
        <v>256</v>
      </c>
      <c r="C100" s="5" t="s">
        <v>103</v>
      </c>
      <c r="D100" s="10"/>
      <c r="E100" s="10"/>
      <c r="F100" s="5">
        <v>400</v>
      </c>
      <c r="G100" s="36">
        <f>SUM(D100:F100)</f>
        <v>400</v>
      </c>
    </row>
    <row r="101" ht="15.75" spans="1:7">
      <c r="A101" s="48" t="s">
        <v>267</v>
      </c>
      <c r="B101" s="9" t="s">
        <v>268</v>
      </c>
      <c r="C101" s="5" t="s">
        <v>269</v>
      </c>
      <c r="D101" s="5"/>
      <c r="E101" s="5"/>
      <c r="F101" s="5">
        <v>38</v>
      </c>
      <c r="G101" s="32">
        <f>SUM(D101:F108)</f>
        <v>580</v>
      </c>
    </row>
    <row r="102" ht="15.75" spans="1:7">
      <c r="A102" s="49"/>
      <c r="B102" s="13"/>
      <c r="C102" s="5" t="s">
        <v>270</v>
      </c>
      <c r="D102" s="5"/>
      <c r="E102" s="5"/>
      <c r="F102" s="5">
        <v>50</v>
      </c>
      <c r="G102" s="33"/>
    </row>
    <row r="103" ht="15.75" spans="1:7">
      <c r="A103" s="49"/>
      <c r="B103" s="13"/>
      <c r="C103" s="5" t="s">
        <v>271</v>
      </c>
      <c r="D103" s="5"/>
      <c r="E103" s="5"/>
      <c r="F103" s="5">
        <v>88</v>
      </c>
      <c r="G103" s="33"/>
    </row>
    <row r="104" ht="15.75" spans="1:7">
      <c r="A104" s="49"/>
      <c r="B104" s="13"/>
      <c r="C104" s="5" t="s">
        <v>272</v>
      </c>
      <c r="D104" s="5"/>
      <c r="E104" s="5"/>
      <c r="F104" s="5">
        <v>56</v>
      </c>
      <c r="G104" s="33"/>
    </row>
    <row r="105" ht="15.75" spans="1:7">
      <c r="A105" s="49"/>
      <c r="B105" s="13"/>
      <c r="C105" s="5" t="s">
        <v>273</v>
      </c>
      <c r="D105" s="5"/>
      <c r="E105" s="5"/>
      <c r="F105" s="5">
        <v>100</v>
      </c>
      <c r="G105" s="33"/>
    </row>
    <row r="106" ht="15.75" spans="1:7">
      <c r="A106" s="49"/>
      <c r="B106" s="13"/>
      <c r="C106" s="5" t="s">
        <v>274</v>
      </c>
      <c r="D106" s="5"/>
      <c r="E106" s="5"/>
      <c r="F106" s="5">
        <v>78</v>
      </c>
      <c r="G106" s="33"/>
    </row>
    <row r="107" ht="15.75" spans="1:7">
      <c r="A107" s="49"/>
      <c r="B107" s="13"/>
      <c r="C107" s="5" t="s">
        <v>275</v>
      </c>
      <c r="D107" s="5"/>
      <c r="E107" s="5"/>
      <c r="F107" s="5">
        <v>30</v>
      </c>
      <c r="G107" s="33"/>
    </row>
    <row r="108" ht="15.75" spans="1:7">
      <c r="A108" s="49"/>
      <c r="B108" s="14"/>
      <c r="C108" s="5" t="s">
        <v>276</v>
      </c>
      <c r="D108" s="5"/>
      <c r="E108" s="5"/>
      <c r="F108" s="5">
        <v>140</v>
      </c>
      <c r="G108" s="34"/>
    </row>
    <row r="109" ht="15.75" spans="1:7">
      <c r="A109" s="49"/>
      <c r="B109" s="9" t="s">
        <v>278</v>
      </c>
      <c r="C109" s="5" t="s">
        <v>279</v>
      </c>
      <c r="D109" s="5"/>
      <c r="E109" s="5">
        <v>122</v>
      </c>
      <c r="F109" s="5">
        <v>430</v>
      </c>
      <c r="G109" s="32">
        <f>SUM(D109:F114)</f>
        <v>1007</v>
      </c>
    </row>
    <row r="110" ht="15.75" spans="1:7">
      <c r="A110" s="49"/>
      <c r="B110" s="13"/>
      <c r="C110" s="5" t="s">
        <v>280</v>
      </c>
      <c r="D110" s="5"/>
      <c r="E110" s="5"/>
      <c r="F110" s="5">
        <v>100</v>
      </c>
      <c r="G110" s="33"/>
    </row>
    <row r="111" ht="15.75" spans="1:7">
      <c r="A111" s="49"/>
      <c r="B111" s="13"/>
      <c r="C111" s="5" t="s">
        <v>275</v>
      </c>
      <c r="D111" s="5"/>
      <c r="E111" s="5"/>
      <c r="F111" s="5">
        <v>63</v>
      </c>
      <c r="G111" s="33"/>
    </row>
    <row r="112" ht="15.75" spans="1:7">
      <c r="A112" s="49"/>
      <c r="B112" s="13"/>
      <c r="C112" s="5" t="s">
        <v>281</v>
      </c>
      <c r="D112" s="5"/>
      <c r="E112" s="5"/>
      <c r="F112" s="5">
        <v>110</v>
      </c>
      <c r="G112" s="33"/>
    </row>
    <row r="113" ht="15.75" spans="1:7">
      <c r="A113" s="49"/>
      <c r="B113" s="13"/>
      <c r="C113" s="5" t="s">
        <v>283</v>
      </c>
      <c r="D113" s="5"/>
      <c r="E113" s="5"/>
      <c r="F113" s="5">
        <v>152</v>
      </c>
      <c r="G113" s="33"/>
    </row>
    <row r="114" ht="15.75" spans="1:7">
      <c r="A114" s="49"/>
      <c r="B114" s="14"/>
      <c r="C114" s="5" t="s">
        <v>284</v>
      </c>
      <c r="D114" s="5"/>
      <c r="E114" s="5"/>
      <c r="F114" s="5">
        <v>30</v>
      </c>
      <c r="G114" s="34"/>
    </row>
    <row r="115" ht="15.75" spans="1:7">
      <c r="A115" s="49"/>
      <c r="B115" s="9" t="s">
        <v>289</v>
      </c>
      <c r="C115" s="5" t="s">
        <v>290</v>
      </c>
      <c r="D115" s="5"/>
      <c r="E115" s="5">
        <v>40</v>
      </c>
      <c r="F115" s="5">
        <v>20</v>
      </c>
      <c r="G115" s="32">
        <f>SUM(D115:F116)</f>
        <v>817.4</v>
      </c>
    </row>
    <row r="116" ht="47.25" spans="1:7">
      <c r="A116" s="51"/>
      <c r="B116" s="14"/>
      <c r="C116" s="5" t="s">
        <v>291</v>
      </c>
      <c r="D116" s="5"/>
      <c r="E116" s="5"/>
      <c r="F116" s="5">
        <v>757.4</v>
      </c>
      <c r="G116" s="34"/>
    </row>
    <row r="117" ht="47.25" spans="1:7">
      <c r="A117" s="52" t="s">
        <v>292</v>
      </c>
      <c r="B117" s="10" t="s">
        <v>295</v>
      </c>
      <c r="C117" s="6" t="s">
        <v>296</v>
      </c>
      <c r="D117" s="22"/>
      <c r="E117" s="6"/>
      <c r="F117" s="6">
        <v>518</v>
      </c>
      <c r="G117" s="36">
        <f>SUM(D117:F117)</f>
        <v>518</v>
      </c>
    </row>
    <row r="118" ht="47.25" spans="1:7">
      <c r="A118" s="53"/>
      <c r="B118" s="10" t="s">
        <v>297</v>
      </c>
      <c r="C118" s="6" t="s">
        <v>298</v>
      </c>
      <c r="D118" s="22"/>
      <c r="E118" s="6"/>
      <c r="F118" s="6">
        <v>515</v>
      </c>
      <c r="G118" s="36">
        <f>SUM(D118:F118)</f>
        <v>515</v>
      </c>
    </row>
    <row r="119" ht="15.75" spans="1:7">
      <c r="A119" s="53"/>
      <c r="B119" s="9" t="s">
        <v>299</v>
      </c>
      <c r="C119" s="6" t="s">
        <v>300</v>
      </c>
      <c r="D119" s="22"/>
      <c r="E119" s="6"/>
      <c r="F119" s="6">
        <v>280</v>
      </c>
      <c r="G119" s="32">
        <f>SUM(D119:F121)</f>
        <v>550</v>
      </c>
    </row>
    <row r="120" ht="15.75" spans="1:7">
      <c r="A120" s="53"/>
      <c r="B120" s="13"/>
      <c r="C120" s="6" t="s">
        <v>300</v>
      </c>
      <c r="D120" s="22"/>
      <c r="E120" s="6"/>
      <c r="F120" s="6">
        <v>180</v>
      </c>
      <c r="G120" s="33"/>
    </row>
    <row r="121" ht="15.75" spans="1:7">
      <c r="A121" s="53"/>
      <c r="B121" s="14"/>
      <c r="C121" s="6" t="s">
        <v>286</v>
      </c>
      <c r="D121" s="22"/>
      <c r="E121" s="6">
        <v>90</v>
      </c>
      <c r="F121" s="6"/>
      <c r="G121" s="34"/>
    </row>
    <row r="122" ht="15.75" spans="1:7">
      <c r="A122" s="53"/>
      <c r="B122" s="9" t="s">
        <v>301</v>
      </c>
      <c r="C122" s="6" t="s">
        <v>36</v>
      </c>
      <c r="D122" s="54"/>
      <c r="E122" s="6">
        <v>72</v>
      </c>
      <c r="F122" s="6"/>
      <c r="G122" s="32">
        <f>SUM(D122:F127)</f>
        <v>590</v>
      </c>
    </row>
    <row r="123" ht="15.75" spans="1:7">
      <c r="A123" s="53"/>
      <c r="B123" s="13"/>
      <c r="C123" s="6" t="s">
        <v>36</v>
      </c>
      <c r="D123" s="22"/>
      <c r="E123" s="6"/>
      <c r="F123" s="6">
        <v>90</v>
      </c>
      <c r="G123" s="33"/>
    </row>
    <row r="124" ht="15.75" spans="1:7">
      <c r="A124" s="53"/>
      <c r="B124" s="13"/>
      <c r="C124" s="6" t="s">
        <v>36</v>
      </c>
      <c r="D124" s="22"/>
      <c r="E124" s="6"/>
      <c r="F124" s="6">
        <v>110</v>
      </c>
      <c r="G124" s="33"/>
    </row>
    <row r="125" ht="15.75" spans="1:7">
      <c r="A125" s="53"/>
      <c r="B125" s="13"/>
      <c r="C125" s="6" t="s">
        <v>303</v>
      </c>
      <c r="D125" s="55"/>
      <c r="E125" s="6"/>
      <c r="F125" s="6">
        <v>168</v>
      </c>
      <c r="G125" s="33"/>
    </row>
    <row r="126" ht="15.75" spans="1:7">
      <c r="A126" s="53"/>
      <c r="B126" s="13"/>
      <c r="C126" s="6" t="s">
        <v>304</v>
      </c>
      <c r="D126" s="35"/>
      <c r="E126" s="6"/>
      <c r="F126" s="6">
        <v>85</v>
      </c>
      <c r="G126" s="33"/>
    </row>
    <row r="127" ht="15.75" spans="1:7">
      <c r="A127" s="53"/>
      <c r="B127" s="14"/>
      <c r="C127" s="6" t="s">
        <v>305</v>
      </c>
      <c r="D127" s="35"/>
      <c r="E127" s="6"/>
      <c r="F127" s="6">
        <v>65</v>
      </c>
      <c r="G127" s="34"/>
    </row>
    <row r="128" ht="15.75" spans="1:7">
      <c r="A128" s="53"/>
      <c r="B128" s="9" t="s">
        <v>307</v>
      </c>
      <c r="C128" s="6" t="s">
        <v>308</v>
      </c>
      <c r="D128" s="35"/>
      <c r="E128" s="6"/>
      <c r="F128" s="6">
        <v>300</v>
      </c>
      <c r="G128" s="32">
        <f>SUM(D128:F129)</f>
        <v>610</v>
      </c>
    </row>
    <row r="129" ht="15.75" spans="1:7">
      <c r="A129" s="53"/>
      <c r="B129" s="14"/>
      <c r="C129" s="6" t="s">
        <v>309</v>
      </c>
      <c r="D129" s="55"/>
      <c r="E129" s="6"/>
      <c r="F129" s="6">
        <v>310</v>
      </c>
      <c r="G129" s="34"/>
    </row>
    <row r="130" ht="31.5" spans="1:7">
      <c r="A130" s="53"/>
      <c r="B130" s="9" t="s">
        <v>310</v>
      </c>
      <c r="C130" s="6" t="s">
        <v>311</v>
      </c>
      <c r="D130" s="35"/>
      <c r="E130" s="6"/>
      <c r="F130" s="6">
        <v>270</v>
      </c>
      <c r="G130" s="32">
        <f>SUM(D130:F131)</f>
        <v>520</v>
      </c>
    </row>
    <row r="131" ht="31.5" spans="1:7">
      <c r="A131" s="53"/>
      <c r="B131" s="14"/>
      <c r="C131" s="6" t="s">
        <v>311</v>
      </c>
      <c r="D131" s="56"/>
      <c r="E131" s="6"/>
      <c r="F131" s="6">
        <v>250</v>
      </c>
      <c r="G131" s="34"/>
    </row>
    <row r="132" ht="15.75" spans="1:7">
      <c r="A132" s="53"/>
      <c r="B132" s="9" t="s">
        <v>312</v>
      </c>
      <c r="C132" s="6" t="s">
        <v>313</v>
      </c>
      <c r="D132" s="35"/>
      <c r="E132" s="6"/>
      <c r="F132" s="6">
        <v>312</v>
      </c>
      <c r="G132" s="32">
        <f>SUM(D132:F135)</f>
        <v>507</v>
      </c>
    </row>
    <row r="133" ht="15.75" spans="1:7">
      <c r="A133" s="53"/>
      <c r="B133" s="13"/>
      <c r="C133" s="6" t="s">
        <v>314</v>
      </c>
      <c r="D133" s="35"/>
      <c r="E133" s="6"/>
      <c r="F133" s="6">
        <v>70</v>
      </c>
      <c r="G133" s="33"/>
    </row>
    <row r="134" ht="15.75" spans="1:7">
      <c r="A134" s="53"/>
      <c r="B134" s="13"/>
      <c r="C134" s="6" t="s">
        <v>316</v>
      </c>
      <c r="D134" s="35"/>
      <c r="E134" s="6"/>
      <c r="F134" s="6">
        <v>85</v>
      </c>
      <c r="G134" s="33"/>
    </row>
    <row r="135" ht="15.75" spans="1:7">
      <c r="A135" s="57"/>
      <c r="B135" s="14"/>
      <c r="C135" s="6" t="s">
        <v>317</v>
      </c>
      <c r="D135" s="35"/>
      <c r="E135" s="6"/>
      <c r="F135" s="6">
        <v>40</v>
      </c>
      <c r="G135" s="34"/>
    </row>
    <row r="136" ht="15.75" spans="1:7">
      <c r="A136" s="58" t="s">
        <v>318</v>
      </c>
      <c r="B136" s="9" t="s">
        <v>319</v>
      </c>
      <c r="C136" s="10" t="s">
        <v>320</v>
      </c>
      <c r="D136" s="10"/>
      <c r="E136" s="10"/>
      <c r="F136" s="10">
        <v>80</v>
      </c>
      <c r="G136" s="32">
        <f>SUM(D136:F140)</f>
        <v>767</v>
      </c>
    </row>
    <row r="137" ht="15.75" spans="1:7">
      <c r="A137" s="59"/>
      <c r="B137" s="13"/>
      <c r="C137" s="10" t="s">
        <v>321</v>
      </c>
      <c r="D137" s="10"/>
      <c r="E137" s="10"/>
      <c r="F137" s="10">
        <v>275</v>
      </c>
      <c r="G137" s="33"/>
    </row>
    <row r="138" ht="15.75" spans="1:7">
      <c r="A138" s="59"/>
      <c r="B138" s="13"/>
      <c r="C138" s="10" t="s">
        <v>323</v>
      </c>
      <c r="D138" s="5"/>
      <c r="E138" s="10"/>
      <c r="F138" s="10">
        <v>92</v>
      </c>
      <c r="G138" s="33"/>
    </row>
    <row r="139" ht="15.75" spans="1:7">
      <c r="A139" s="59"/>
      <c r="B139" s="13"/>
      <c r="C139" s="10" t="s">
        <v>324</v>
      </c>
      <c r="D139" s="5"/>
      <c r="E139" s="10"/>
      <c r="F139" s="10">
        <v>240</v>
      </c>
      <c r="G139" s="33"/>
    </row>
    <row r="140" ht="15.75" spans="1:7">
      <c r="A140" s="59"/>
      <c r="B140" s="14"/>
      <c r="C140" s="10" t="s">
        <v>36</v>
      </c>
      <c r="D140" s="5"/>
      <c r="E140" s="10"/>
      <c r="F140" s="10">
        <v>80</v>
      </c>
      <c r="G140" s="34"/>
    </row>
    <row r="141" ht="15.75" spans="1:7">
      <c r="A141" s="59"/>
      <c r="B141" s="9" t="s">
        <v>325</v>
      </c>
      <c r="C141" s="10" t="s">
        <v>326</v>
      </c>
      <c r="D141" s="10"/>
      <c r="E141" s="10">
        <v>50</v>
      </c>
      <c r="F141" s="10">
        <v>170</v>
      </c>
      <c r="G141" s="32">
        <f>SUM(D141:F142)</f>
        <v>450</v>
      </c>
    </row>
    <row r="142" ht="15.75" spans="1:7">
      <c r="A142" s="60"/>
      <c r="B142" s="14"/>
      <c r="C142" s="10" t="s">
        <v>327</v>
      </c>
      <c r="D142" s="2"/>
      <c r="E142" s="10">
        <v>100</v>
      </c>
      <c r="F142" s="10">
        <v>130</v>
      </c>
      <c r="G142" s="34"/>
    </row>
    <row r="143" ht="15.75" spans="1:7">
      <c r="A143" s="61" t="s">
        <v>340</v>
      </c>
      <c r="B143" s="9" t="s">
        <v>341</v>
      </c>
      <c r="C143" s="10" t="s">
        <v>342</v>
      </c>
      <c r="D143" s="5"/>
      <c r="E143" s="10">
        <v>106</v>
      </c>
      <c r="F143" s="10"/>
      <c r="G143" s="32">
        <f>SUM(D143:F151)</f>
        <v>745</v>
      </c>
    </row>
    <row r="144" ht="15.75" spans="1:7">
      <c r="A144" s="62"/>
      <c r="B144" s="13"/>
      <c r="C144" s="10" t="s">
        <v>342</v>
      </c>
      <c r="D144" s="5"/>
      <c r="E144" s="10">
        <v>120</v>
      </c>
      <c r="F144" s="10"/>
      <c r="G144" s="33"/>
    </row>
    <row r="145" ht="15.75" spans="1:7">
      <c r="A145" s="62"/>
      <c r="B145" s="13"/>
      <c r="C145" s="10" t="s">
        <v>343</v>
      </c>
      <c r="D145" s="63"/>
      <c r="E145" s="10">
        <v>40</v>
      </c>
      <c r="F145" s="10"/>
      <c r="G145" s="33"/>
    </row>
    <row r="146" ht="15.75" spans="1:7">
      <c r="A146" s="62"/>
      <c r="B146" s="13"/>
      <c r="C146" s="10" t="s">
        <v>344</v>
      </c>
      <c r="D146" s="5"/>
      <c r="E146" s="10">
        <v>48</v>
      </c>
      <c r="F146" s="10"/>
      <c r="G146" s="33"/>
    </row>
    <row r="147" ht="15.75" spans="1:7">
      <c r="A147" s="62"/>
      <c r="B147" s="13"/>
      <c r="C147" s="10" t="s">
        <v>345</v>
      </c>
      <c r="D147" s="5"/>
      <c r="E147" s="10">
        <v>44</v>
      </c>
      <c r="F147" s="10"/>
      <c r="G147" s="33"/>
    </row>
    <row r="148" ht="15.75" spans="1:7">
      <c r="A148" s="62"/>
      <c r="B148" s="13"/>
      <c r="C148" s="10" t="s">
        <v>346</v>
      </c>
      <c r="D148" s="5"/>
      <c r="E148" s="10">
        <v>47</v>
      </c>
      <c r="F148" s="10"/>
      <c r="G148" s="33"/>
    </row>
    <row r="149" ht="15.75" spans="1:7">
      <c r="A149" s="62"/>
      <c r="B149" s="13"/>
      <c r="C149" s="5" t="s">
        <v>347</v>
      </c>
      <c r="D149" s="63"/>
      <c r="E149" s="10">
        <v>30</v>
      </c>
      <c r="F149" s="10"/>
      <c r="G149" s="33"/>
    </row>
    <row r="150" ht="15.75" spans="1:7">
      <c r="A150" s="62"/>
      <c r="B150" s="13"/>
      <c r="C150" s="10" t="s">
        <v>348</v>
      </c>
      <c r="D150" s="63"/>
      <c r="E150" s="10">
        <v>100</v>
      </c>
      <c r="F150" s="10"/>
      <c r="G150" s="33"/>
    </row>
    <row r="151" ht="15.75" spans="1:7">
      <c r="A151" s="62"/>
      <c r="B151" s="14"/>
      <c r="C151" s="10" t="s">
        <v>349</v>
      </c>
      <c r="D151" s="5"/>
      <c r="E151" s="10">
        <v>210</v>
      </c>
      <c r="F151" s="10"/>
      <c r="G151" s="34"/>
    </row>
    <row r="152" ht="15.75" spans="1:7">
      <c r="A152" s="62"/>
      <c r="B152" s="10" t="s">
        <v>350</v>
      </c>
      <c r="C152" s="10" t="s">
        <v>349</v>
      </c>
      <c r="D152" s="5"/>
      <c r="E152" s="10">
        <v>505</v>
      </c>
      <c r="F152" s="10"/>
      <c r="G152" s="36">
        <f>SUM(D152:F152)</f>
        <v>505</v>
      </c>
    </row>
    <row r="153" ht="15.75" customHeight="1" spans="1:7">
      <c r="A153" s="62"/>
      <c r="B153" s="9" t="s">
        <v>351</v>
      </c>
      <c r="C153" s="10" t="s">
        <v>348</v>
      </c>
      <c r="D153" s="5"/>
      <c r="E153" s="10"/>
      <c r="F153" s="10">
        <v>120</v>
      </c>
      <c r="G153" s="32">
        <f>SUM(D153:F154)</f>
        <v>528</v>
      </c>
    </row>
    <row r="154" ht="15.75" spans="1:7">
      <c r="A154" s="62"/>
      <c r="B154" s="14"/>
      <c r="C154" s="10" t="s">
        <v>349</v>
      </c>
      <c r="D154" s="5"/>
      <c r="E154" s="10"/>
      <c r="F154" s="10">
        <v>408</v>
      </c>
      <c r="G154" s="34"/>
    </row>
    <row r="155" ht="15.75" spans="1:7">
      <c r="A155" s="62"/>
      <c r="B155" s="9" t="s">
        <v>356</v>
      </c>
      <c r="C155" s="10" t="s">
        <v>357</v>
      </c>
      <c r="D155" s="5"/>
      <c r="E155" s="10">
        <v>65</v>
      </c>
      <c r="F155" s="10"/>
      <c r="G155" s="32">
        <f>SUM(D155:F161)</f>
        <v>383</v>
      </c>
    </row>
    <row r="156" ht="15.75" spans="1:7">
      <c r="A156" s="62"/>
      <c r="B156" s="13"/>
      <c r="C156" s="10" t="s">
        <v>358</v>
      </c>
      <c r="D156" s="5"/>
      <c r="E156" s="10">
        <v>50</v>
      </c>
      <c r="F156" s="10"/>
      <c r="G156" s="33"/>
    </row>
    <row r="157" ht="15.75" spans="1:7">
      <c r="A157" s="62"/>
      <c r="B157" s="13"/>
      <c r="C157" s="10" t="s">
        <v>358</v>
      </c>
      <c r="D157" s="5"/>
      <c r="E157" s="10">
        <v>70</v>
      </c>
      <c r="F157" s="10"/>
      <c r="G157" s="33"/>
    </row>
    <row r="158" ht="15.75" spans="1:7">
      <c r="A158" s="62"/>
      <c r="B158" s="13"/>
      <c r="C158" s="10" t="s">
        <v>359</v>
      </c>
      <c r="D158" s="5"/>
      <c r="E158" s="10">
        <v>30</v>
      </c>
      <c r="F158" s="10"/>
      <c r="G158" s="33"/>
    </row>
    <row r="159" ht="15.75" spans="1:7">
      <c r="A159" s="62"/>
      <c r="B159" s="13"/>
      <c r="C159" s="10" t="s">
        <v>360</v>
      </c>
      <c r="D159" s="5"/>
      <c r="E159" s="10">
        <v>38</v>
      </c>
      <c r="F159" s="10"/>
      <c r="G159" s="33"/>
    </row>
    <row r="160" ht="15.75" spans="1:7">
      <c r="A160" s="62"/>
      <c r="B160" s="13"/>
      <c r="C160" s="10" t="s">
        <v>361</v>
      </c>
      <c r="D160" s="5"/>
      <c r="E160" s="10">
        <v>100</v>
      </c>
      <c r="F160" s="10"/>
      <c r="G160" s="33"/>
    </row>
    <row r="161" ht="15.75" spans="1:7">
      <c r="A161" s="64"/>
      <c r="B161" s="14"/>
      <c r="C161" s="10" t="s">
        <v>362</v>
      </c>
      <c r="D161" s="5"/>
      <c r="E161" s="10">
        <v>30</v>
      </c>
      <c r="F161" s="10"/>
      <c r="G161" s="34"/>
    </row>
    <row r="162" ht="15.75" spans="1:7">
      <c r="A162" s="65"/>
      <c r="B162" s="10"/>
      <c r="C162" s="66"/>
      <c r="D162" s="31"/>
      <c r="E162" s="36"/>
      <c r="F162" s="31"/>
      <c r="G162" s="36"/>
    </row>
    <row r="163" ht="15.75" spans="1:7">
      <c r="A163" s="65"/>
      <c r="B163" s="10"/>
      <c r="C163" s="66"/>
      <c r="D163" s="31"/>
      <c r="E163" s="36"/>
      <c r="F163" s="31"/>
      <c r="G163" s="36"/>
    </row>
    <row r="164" ht="26" customHeight="1" spans="1:7">
      <c r="A164" s="67" t="s">
        <v>369</v>
      </c>
      <c r="B164" s="67"/>
      <c r="C164" s="68"/>
      <c r="D164" s="69">
        <f>SUM(D4:D163)</f>
        <v>40.65</v>
      </c>
      <c r="E164" s="69">
        <f>SUM(E4:E163)</f>
        <v>2644.21</v>
      </c>
      <c r="F164" s="69">
        <f>SUM(F4:F163)</f>
        <v>18727.26</v>
      </c>
      <c r="G164" s="69">
        <f>SUM(G4:G163)</f>
        <v>21412.12</v>
      </c>
    </row>
    <row r="165" ht="15.75" spans="1:7">
      <c r="A165" s="70"/>
      <c r="B165" s="71"/>
      <c r="C165" s="70"/>
      <c r="D165" s="71"/>
      <c r="E165" s="71"/>
      <c r="F165" s="71"/>
      <c r="G165" s="71"/>
    </row>
    <row r="166" ht="15.75" spans="1:7">
      <c r="A166" s="72" t="s">
        <v>377</v>
      </c>
      <c r="B166" s="71"/>
      <c r="C166" s="70"/>
      <c r="D166" s="71"/>
      <c r="E166" s="71"/>
      <c r="F166" s="71"/>
      <c r="G166" s="71"/>
    </row>
    <row r="167" ht="15.75" spans="1:7">
      <c r="A167" s="73"/>
      <c r="B167" s="73"/>
      <c r="C167" s="73"/>
      <c r="D167" s="73"/>
      <c r="E167" s="73"/>
      <c r="F167" s="73"/>
      <c r="G167" s="73"/>
    </row>
    <row r="168" ht="15.75" spans="1:7">
      <c r="A168" s="73"/>
      <c r="B168" s="73"/>
      <c r="C168" s="73"/>
      <c r="D168" s="73"/>
      <c r="E168" s="73"/>
      <c r="F168" s="73"/>
      <c r="G168" s="73"/>
    </row>
  </sheetData>
  <mergeCells count="80">
    <mergeCell ref="A1:G1"/>
    <mergeCell ref="D2:F2"/>
    <mergeCell ref="A2:A3"/>
    <mergeCell ref="A4:A11"/>
    <mergeCell ref="A12:A30"/>
    <mergeCell ref="A31:A33"/>
    <mergeCell ref="A34:A36"/>
    <mergeCell ref="A37:A43"/>
    <mergeCell ref="A44:A81"/>
    <mergeCell ref="A82:A86"/>
    <mergeCell ref="A87:A100"/>
    <mergeCell ref="A101:A116"/>
    <mergeCell ref="A117:A135"/>
    <mergeCell ref="A136:A142"/>
    <mergeCell ref="A143:A161"/>
    <mergeCell ref="B2:B3"/>
    <mergeCell ref="B4:B6"/>
    <mergeCell ref="B7:B9"/>
    <mergeCell ref="B10:B11"/>
    <mergeCell ref="B12:B16"/>
    <mergeCell ref="B17:B19"/>
    <mergeCell ref="B20:B30"/>
    <mergeCell ref="B31:B33"/>
    <mergeCell ref="B34:B35"/>
    <mergeCell ref="B37:B38"/>
    <mergeCell ref="B39:B41"/>
    <mergeCell ref="B42:B43"/>
    <mergeCell ref="B44:B57"/>
    <mergeCell ref="B58:B64"/>
    <mergeCell ref="B65:B70"/>
    <mergeCell ref="B71:B81"/>
    <mergeCell ref="B82:B84"/>
    <mergeCell ref="B85:B86"/>
    <mergeCell ref="B87:B99"/>
    <mergeCell ref="B101:B108"/>
    <mergeCell ref="B109:B114"/>
    <mergeCell ref="B115:B116"/>
    <mergeCell ref="B119:B121"/>
    <mergeCell ref="B122:B127"/>
    <mergeCell ref="B128:B129"/>
    <mergeCell ref="B130:B131"/>
    <mergeCell ref="B132:B135"/>
    <mergeCell ref="B136:B140"/>
    <mergeCell ref="B141:B142"/>
    <mergeCell ref="B143:B151"/>
    <mergeCell ref="B153:B154"/>
    <mergeCell ref="B155:B161"/>
    <mergeCell ref="C2:C3"/>
    <mergeCell ref="G2:G3"/>
    <mergeCell ref="G4:G6"/>
    <mergeCell ref="G7:G9"/>
    <mergeCell ref="G10:G11"/>
    <mergeCell ref="G12:G16"/>
    <mergeCell ref="G17:G19"/>
    <mergeCell ref="G20:G30"/>
    <mergeCell ref="G31:G33"/>
    <mergeCell ref="G34:G35"/>
    <mergeCell ref="G37:G38"/>
    <mergeCell ref="G39:G41"/>
    <mergeCell ref="G42:G43"/>
    <mergeCell ref="G44:G57"/>
    <mergeCell ref="G58:G64"/>
    <mergeCell ref="G65:G70"/>
    <mergeCell ref="G71:G81"/>
    <mergeCell ref="G82:G84"/>
    <mergeCell ref="G85:G86"/>
    <mergeCell ref="G87:G99"/>
    <mergeCell ref="G101:G108"/>
    <mergeCell ref="G109:G114"/>
    <mergeCell ref="G115:G116"/>
    <mergeCell ref="G119:G121"/>
    <mergeCell ref="G122:G127"/>
    <mergeCell ref="G128:G129"/>
    <mergeCell ref="G130:G131"/>
    <mergeCell ref="G132:G135"/>
    <mergeCell ref="G136:G140"/>
    <mergeCell ref="G141:G142"/>
    <mergeCell ref="G143:G151"/>
    <mergeCell ref="G153:G154"/>
    <mergeCell ref="G155:G161"/>
  </mergeCells>
  <pageMargins left="0.75" right="0.75" top="1" bottom="0.9444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制种大户</vt:lpstr>
      <vt:lpstr>整村推进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</dc:creator>
  <cp:lastModifiedBy>jlny018</cp:lastModifiedBy>
  <dcterms:created xsi:type="dcterms:W3CDTF">2022-12-10T23:27:00Z</dcterms:created>
  <dcterms:modified xsi:type="dcterms:W3CDTF">2024-11-15T17:02:35Z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239490FDA29546E5A9F33367D95A2E74_43</vt:lpwstr>
  </property>
  <property fmtid="{D5CDD505-2E9C-101B-9397-08002B2CF9AE}" pid="3" name="KSOProductBuildVer">
    <vt:lpwstr>2052-12.8.2.1113</vt:lpwstr>
  </property>
</Properties>
</file>