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948"/>
  </bookViews>
  <sheets>
    <sheet name="汇总" sheetId="4" r:id="rId1"/>
  </sheets>
  <calcPr calcId="144525"/>
</workbook>
</file>

<file path=xl/sharedStrings.xml><?xml version="1.0" encoding="utf-8"?>
<sst xmlns="http://schemas.openxmlformats.org/spreadsheetml/2006/main" count="91" uniqueCount="84">
  <si>
    <t xml:space="preserve"> 附件3：2025年农业社会化服务项目补助资金分配表</t>
  </si>
  <si>
    <t xml:space="preserve">服务主体：将乐县健辉农机专业合作社                                                                             </t>
  </si>
  <si>
    <t>序号</t>
  </si>
  <si>
    <t>农户姓名</t>
  </si>
  <si>
    <t>作业内容及面积（亩）</t>
  </si>
  <si>
    <t>合计</t>
  </si>
  <si>
    <t>机插</t>
  </si>
  <si>
    <t>标准</t>
  </si>
  <si>
    <t>金额</t>
  </si>
  <si>
    <t>机收</t>
  </si>
  <si>
    <t>机防</t>
  </si>
  <si>
    <t>机耕</t>
  </si>
  <si>
    <t>杨立成</t>
  </si>
  <si>
    <t>黄祖春</t>
  </si>
  <si>
    <t>杨厚龙</t>
  </si>
  <si>
    <t>杨六顺</t>
  </si>
  <si>
    <t>杨立传</t>
  </si>
  <si>
    <t>将乐县安仁乡福山村民委员会</t>
  </si>
  <si>
    <t>全新生</t>
  </si>
  <si>
    <t>张赛平</t>
  </si>
  <si>
    <t>陶维吉</t>
  </si>
  <si>
    <t>陶东财</t>
  </si>
  <si>
    <t>杨寿荣</t>
  </si>
  <si>
    <t>朱小招</t>
  </si>
  <si>
    <t>张唐兴</t>
  </si>
  <si>
    <t>孙孝清</t>
  </si>
  <si>
    <t>将乐县安仁乡洞前村民委员会</t>
  </si>
  <si>
    <t>饶如山</t>
  </si>
  <si>
    <t>谢水兴</t>
  </si>
  <si>
    <t>郑承洪</t>
  </si>
  <si>
    <t>陈小华</t>
  </si>
  <si>
    <t>将乐县安仁乡泽坊村民委员会</t>
  </si>
  <si>
    <t>朱新华</t>
  </si>
  <si>
    <t>朱义辉</t>
  </si>
  <si>
    <t>朱基顺</t>
  </si>
  <si>
    <t>肖财亮</t>
  </si>
  <si>
    <t>朱桥春</t>
  </si>
  <si>
    <t>朱有旺</t>
  </si>
  <si>
    <t>朱桥禄</t>
  </si>
  <si>
    <t>朱基全</t>
  </si>
  <si>
    <t>罗路娣</t>
  </si>
  <si>
    <t>朱长发</t>
  </si>
  <si>
    <t>朱桥本</t>
  </si>
  <si>
    <t>苏享观</t>
  </si>
  <si>
    <t>朱新顺</t>
  </si>
  <si>
    <t>朱松全</t>
  </si>
  <si>
    <t>张道全</t>
  </si>
  <si>
    <t>李辉明</t>
  </si>
  <si>
    <t>李水荣</t>
  </si>
  <si>
    <t>黄文荣</t>
  </si>
  <si>
    <t>吴金招</t>
  </si>
  <si>
    <t>朱义盛</t>
  </si>
  <si>
    <t>朱胜桥</t>
  </si>
  <si>
    <t>朱义桥</t>
  </si>
  <si>
    <t>杨桥顺</t>
  </si>
  <si>
    <t>黄长金</t>
  </si>
  <si>
    <t>朱新全</t>
  </si>
  <si>
    <t>朱小妹</t>
  </si>
  <si>
    <t>朱兴荣</t>
  </si>
  <si>
    <t>朱义田</t>
  </si>
  <si>
    <t>朱桥水</t>
  </si>
  <si>
    <t>将乐县安仁乡半岭村民委员会</t>
  </si>
  <si>
    <t>孙发斌</t>
  </si>
  <si>
    <t>朱荣昌</t>
  </si>
  <si>
    <t>朱大鑫</t>
  </si>
  <si>
    <t>郑小妹</t>
  </si>
  <si>
    <t>王水水</t>
  </si>
  <si>
    <t>余义绍</t>
  </si>
  <si>
    <t>朱荣辉</t>
  </si>
  <si>
    <t>朱荣发</t>
  </si>
  <si>
    <t>朱金付</t>
  </si>
  <si>
    <t>朱禄贤</t>
  </si>
  <si>
    <t>朱建华</t>
  </si>
  <si>
    <t>肖春付</t>
  </si>
  <si>
    <t>朱庆勇</t>
  </si>
  <si>
    <t>朱月生</t>
  </si>
  <si>
    <t>肖桥生</t>
  </si>
  <si>
    <t>朱义有</t>
  </si>
  <si>
    <t>郑自明</t>
  </si>
  <si>
    <t>黄少英</t>
  </si>
  <si>
    <t>朱求昌</t>
  </si>
  <si>
    <t>将乐县安仁乡余坑村民委员会</t>
  </si>
  <si>
    <t>将乐县健辉农机专业合作社</t>
  </si>
  <si>
    <t>联合社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</si>
</sst>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2"/>
      <name val="宋体"/>
      <charset val="1"/>
    </font>
    <font>
      <b/>
      <sz val="16"/>
      <name val="仿宋_GB2312"/>
      <charset val="1"/>
    </font>
    <font>
      <sz val="10"/>
      <name val="仿宋"/>
      <charset val="1"/>
    </font>
    <font>
      <sz val="9"/>
      <name val="方正仿宋_GBK"/>
      <charset val="0"/>
    </font>
    <font>
      <sz val="9"/>
      <name val="方正仿宋_GBK"/>
      <charset val="1"/>
    </font>
    <font>
      <sz val="9"/>
      <color rgb="FFFF0000"/>
      <name val="方正仿宋_GBK"/>
      <charset val="1"/>
    </font>
    <font>
      <sz val="8"/>
      <name val="仿宋"/>
      <charset val="1"/>
    </font>
    <font>
      <sz val="11"/>
      <color indexed="8"/>
      <name val="宋体"/>
      <charset val="1"/>
    </font>
    <font>
      <sz val="11"/>
      <color indexed="9"/>
      <name val="宋体"/>
      <charset val="1"/>
    </font>
    <font>
      <sz val="11"/>
      <color indexed="19"/>
      <name val="宋体"/>
      <charset val="1"/>
    </font>
    <font>
      <sz val="11"/>
      <color indexed="16"/>
      <name val="宋体"/>
      <charset val="1"/>
    </font>
    <font>
      <b/>
      <sz val="11"/>
      <color indexed="54"/>
      <name val="宋体"/>
      <charset val="1"/>
    </font>
    <font>
      <sz val="11"/>
      <color indexed="62"/>
      <name val="宋体"/>
      <charset val="1"/>
    </font>
    <font>
      <b/>
      <sz val="11"/>
      <color indexed="8"/>
      <name val="宋体"/>
      <charset val="1"/>
    </font>
    <font>
      <b/>
      <sz val="18"/>
      <color indexed="54"/>
      <name val="宋体"/>
      <charset val="1"/>
    </font>
    <font>
      <b/>
      <sz val="13"/>
      <color indexed="54"/>
      <name val="宋体"/>
      <charset val="1"/>
    </font>
    <font>
      <i/>
      <sz val="11"/>
      <color indexed="23"/>
      <name val="宋体"/>
      <charset val="1"/>
    </font>
    <font>
      <sz val="11"/>
      <color indexed="17"/>
      <name val="宋体"/>
      <charset val="1"/>
    </font>
    <font>
      <sz val="11"/>
      <color indexed="53"/>
      <name val="宋体"/>
      <charset val="1"/>
    </font>
    <font>
      <sz val="11"/>
      <color indexed="10"/>
      <name val="宋体"/>
      <charset val="1"/>
    </font>
    <font>
      <b/>
      <sz val="15"/>
      <color indexed="54"/>
      <name val="宋体"/>
      <charset val="1"/>
    </font>
    <font>
      <u/>
      <sz val="11"/>
      <color indexed="12"/>
      <name val="宋体"/>
      <charset val="1"/>
    </font>
    <font>
      <b/>
      <sz val="11"/>
      <color indexed="9"/>
      <name val="宋体"/>
      <charset val="1"/>
    </font>
    <font>
      <b/>
      <sz val="11"/>
      <color indexed="53"/>
      <name val="宋体"/>
      <charset val="1"/>
    </font>
    <font>
      <u/>
      <sz val="11"/>
      <color indexed="20"/>
      <name val="宋体"/>
      <charset val="1"/>
    </font>
    <font>
      <b/>
      <sz val="11"/>
      <color indexed="63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9">
    <xf numFmtId="0" fontId="0" fillId="0" borderId="0">
      <alignment vertical="center"/>
    </xf>
    <xf numFmtId="0" fontId="7" fillId="13" borderId="0">
      <alignment vertical="center"/>
    </xf>
    <xf numFmtId="0" fontId="7" fillId="14" borderId="0">
      <alignment vertical="center"/>
    </xf>
    <xf numFmtId="0" fontId="8" fillId="15" borderId="0">
      <alignment vertical="center"/>
    </xf>
    <xf numFmtId="0" fontId="7" fillId="8" borderId="0">
      <alignment vertical="center"/>
    </xf>
    <xf numFmtId="0" fontId="7" fillId="8" borderId="0">
      <alignment vertical="center"/>
    </xf>
    <xf numFmtId="0" fontId="8" fillId="11" borderId="0">
      <alignment vertical="center"/>
    </xf>
    <xf numFmtId="0" fontId="7" fillId="6" borderId="0">
      <alignment vertical="center"/>
    </xf>
    <xf numFmtId="0" fontId="11" fillId="0" borderId="11">
      <alignment vertical="center"/>
    </xf>
    <xf numFmtId="0" fontId="16" fillId="0" borderId="0">
      <alignment vertical="center"/>
    </xf>
    <xf numFmtId="0" fontId="13" fillId="0" borderId="6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15" fillId="0" borderId="7">
      <alignment vertical="center"/>
    </xf>
    <xf numFmtId="42" fontId="0" fillId="0" borderId="0">
      <alignment vertical="center"/>
    </xf>
    <xf numFmtId="0" fontId="8" fillId="2" borderId="0">
      <alignment vertical="center"/>
    </xf>
    <xf numFmtId="0" fontId="19" fillId="0" borderId="0">
      <alignment vertical="center"/>
    </xf>
    <xf numFmtId="0" fontId="7" fillId="12" borderId="0">
      <alignment vertical="center"/>
    </xf>
    <xf numFmtId="0" fontId="8" fillId="16" borderId="0">
      <alignment vertical="center"/>
    </xf>
    <xf numFmtId="0" fontId="20" fillId="0" borderId="7">
      <alignment vertical="center"/>
    </xf>
    <xf numFmtId="0" fontId="21" fillId="0" borderId="0">
      <alignment vertical="center"/>
    </xf>
    <xf numFmtId="0" fontId="7" fillId="17" borderId="0">
      <alignment vertical="center"/>
    </xf>
    <xf numFmtId="44" fontId="0" fillId="0" borderId="0">
      <alignment vertical="center"/>
    </xf>
    <xf numFmtId="0" fontId="7" fillId="12" borderId="0">
      <alignment vertical="center"/>
    </xf>
    <xf numFmtId="0" fontId="23" fillId="17" borderId="5">
      <alignment vertical="center"/>
    </xf>
    <xf numFmtId="0" fontId="24" fillId="0" borderId="0">
      <alignment vertical="center"/>
    </xf>
    <xf numFmtId="41" fontId="0" fillId="0" borderId="0">
      <alignment vertical="center"/>
    </xf>
    <xf numFmtId="0" fontId="8" fillId="10" borderId="0">
      <alignment vertical="center"/>
    </xf>
    <xf numFmtId="0" fontId="7" fillId="13" borderId="0">
      <alignment vertical="center"/>
    </xf>
    <xf numFmtId="0" fontId="8" fillId="13" borderId="0">
      <alignment vertical="center"/>
    </xf>
    <xf numFmtId="0" fontId="12" fillId="2" borderId="5">
      <alignment vertical="center"/>
    </xf>
    <xf numFmtId="0" fontId="25" fillId="17" borderId="12">
      <alignment vertical="center"/>
    </xf>
    <xf numFmtId="0" fontId="22" fillId="4" borderId="10">
      <alignment vertical="center"/>
    </xf>
    <xf numFmtId="0" fontId="18" fillId="0" borderId="9">
      <alignment vertical="center"/>
    </xf>
    <xf numFmtId="0" fontId="8" fillId="18" borderId="0">
      <alignment vertical="center"/>
    </xf>
    <xf numFmtId="0" fontId="8" fillId="13" borderId="0">
      <alignment vertical="center"/>
    </xf>
    <xf numFmtId="0" fontId="7" fillId="12" borderId="8">
      <alignment vertical="center"/>
    </xf>
    <xf numFmtId="0" fontId="14" fillId="0" borderId="0">
      <alignment vertical="center"/>
    </xf>
    <xf numFmtId="0" fontId="17" fillId="14" borderId="0">
      <alignment vertical="center"/>
    </xf>
    <xf numFmtId="0" fontId="11" fillId="0" borderId="0">
      <alignment vertical="center"/>
    </xf>
    <xf numFmtId="0" fontId="8" fillId="9" borderId="0">
      <alignment vertical="center"/>
    </xf>
    <xf numFmtId="0" fontId="9" fillId="6" borderId="0">
      <alignment vertical="center"/>
    </xf>
    <xf numFmtId="0" fontId="7" fillId="5" borderId="0">
      <alignment vertical="center"/>
    </xf>
    <xf numFmtId="0" fontId="10" fillId="7" borderId="0">
      <alignment vertical="center"/>
    </xf>
    <xf numFmtId="0" fontId="8" fillId="3" borderId="0">
      <alignment vertical="center"/>
    </xf>
    <xf numFmtId="0" fontId="7" fillId="8" borderId="0">
      <alignment vertical="center"/>
    </xf>
    <xf numFmtId="0" fontId="8" fillId="2" borderId="0">
      <alignment vertical="center"/>
    </xf>
    <xf numFmtId="0" fontId="7" fillId="2" borderId="0">
      <alignment vertical="center"/>
    </xf>
    <xf numFmtId="0" fontId="8" fillId="4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8"/>
  <sheetViews>
    <sheetView tabSelected="1" topLeftCell="A23" workbookViewId="0">
      <selection activeCell="F64" sqref="F64"/>
    </sheetView>
  </sheetViews>
  <sheetFormatPr defaultColWidth="8" defaultRowHeight="15.75"/>
  <cols>
    <col min="1" max="1" width="4.875" customWidth="1"/>
    <col min="2" max="2" width="13.5" customWidth="1"/>
    <col min="3" max="14" width="8.625" customWidth="1"/>
    <col min="15" max="15" width="12.625" customWidth="1"/>
  </cols>
  <sheetData>
    <row r="1" ht="38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" customHeight="1" spans="1:15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9" t="s">
        <v>5</v>
      </c>
    </row>
    <row r="4" ht="22" customHeight="1" spans="1:15">
      <c r="A4" s="3"/>
      <c r="B4" s="3"/>
      <c r="C4" s="3" t="s">
        <v>6</v>
      </c>
      <c r="D4" s="3" t="s">
        <v>7</v>
      </c>
      <c r="E4" s="3" t="s">
        <v>8</v>
      </c>
      <c r="F4" s="3" t="s">
        <v>9</v>
      </c>
      <c r="G4" s="3" t="s">
        <v>7</v>
      </c>
      <c r="H4" s="3" t="s">
        <v>8</v>
      </c>
      <c r="I4" s="3" t="s">
        <v>10</v>
      </c>
      <c r="J4" s="3" t="s">
        <v>7</v>
      </c>
      <c r="K4" s="3" t="s">
        <v>8</v>
      </c>
      <c r="L4" s="3" t="s">
        <v>11</v>
      </c>
      <c r="M4" s="3" t="s">
        <v>7</v>
      </c>
      <c r="N4" s="3" t="s">
        <v>8</v>
      </c>
      <c r="O4" s="10"/>
    </row>
    <row r="5" ht="28" customHeight="1" spans="1:15">
      <c r="A5" s="3">
        <v>1</v>
      </c>
      <c r="B5" s="5" t="s">
        <v>12</v>
      </c>
      <c r="C5" s="6"/>
      <c r="D5" s="6">
        <v>36</v>
      </c>
      <c r="E5" s="6">
        <f>C5*D5</f>
        <v>0</v>
      </c>
      <c r="F5" s="6">
        <v>38</v>
      </c>
      <c r="G5" s="6">
        <v>9</v>
      </c>
      <c r="H5" s="6">
        <f>F5*G5</f>
        <v>342</v>
      </c>
      <c r="I5" s="6"/>
      <c r="J5" s="6">
        <v>2.4</v>
      </c>
      <c r="K5" s="6">
        <f>I5*J5</f>
        <v>0</v>
      </c>
      <c r="L5" s="6">
        <v>38</v>
      </c>
      <c r="M5" s="6">
        <v>7.5</v>
      </c>
      <c r="N5" s="6">
        <f>L5*M5</f>
        <v>285</v>
      </c>
      <c r="O5" s="11">
        <f>E5+H5+K5+N5</f>
        <v>627</v>
      </c>
    </row>
    <row r="6" ht="28" customHeight="1" spans="1:15">
      <c r="A6" s="3">
        <v>2</v>
      </c>
      <c r="B6" s="5" t="s">
        <v>13</v>
      </c>
      <c r="C6" s="6"/>
      <c r="D6" s="6">
        <v>36</v>
      </c>
      <c r="E6" s="6">
        <f t="shared" ref="E6:E49" si="0">C6*D6</f>
        <v>0</v>
      </c>
      <c r="F6" s="6">
        <v>38</v>
      </c>
      <c r="G6" s="6">
        <v>9</v>
      </c>
      <c r="H6" s="6">
        <f t="shared" ref="H6:H37" si="1">F6*G6</f>
        <v>342</v>
      </c>
      <c r="I6" s="6"/>
      <c r="J6" s="6">
        <v>2.4</v>
      </c>
      <c r="K6" s="6">
        <f t="shared" ref="K6:K37" si="2">I6*J6</f>
        <v>0</v>
      </c>
      <c r="L6" s="6">
        <v>38</v>
      </c>
      <c r="M6" s="6">
        <v>7.5</v>
      </c>
      <c r="N6" s="6">
        <f t="shared" ref="N6:N37" si="3">L6*M6</f>
        <v>285</v>
      </c>
      <c r="O6" s="11">
        <f t="shared" ref="O6:O37" si="4">E6+H6+K6+N6</f>
        <v>627</v>
      </c>
    </row>
    <row r="7" ht="28" customHeight="1" spans="1:15">
      <c r="A7" s="3">
        <v>3</v>
      </c>
      <c r="B7" s="5" t="s">
        <v>14</v>
      </c>
      <c r="C7" s="6"/>
      <c r="D7" s="6">
        <v>36</v>
      </c>
      <c r="E7" s="6">
        <f t="shared" si="0"/>
        <v>0</v>
      </c>
      <c r="F7" s="6">
        <v>42</v>
      </c>
      <c r="G7" s="6">
        <v>9</v>
      </c>
      <c r="H7" s="6">
        <f t="shared" si="1"/>
        <v>378</v>
      </c>
      <c r="I7" s="6"/>
      <c r="J7" s="6">
        <v>2.4</v>
      </c>
      <c r="K7" s="6">
        <f t="shared" si="2"/>
        <v>0</v>
      </c>
      <c r="L7" s="6">
        <v>42</v>
      </c>
      <c r="M7" s="6">
        <v>7.5</v>
      </c>
      <c r="N7" s="6">
        <f t="shared" si="3"/>
        <v>315</v>
      </c>
      <c r="O7" s="11">
        <f t="shared" si="4"/>
        <v>693</v>
      </c>
    </row>
    <row r="8" ht="28" customHeight="1" spans="1:15">
      <c r="A8" s="3">
        <v>4</v>
      </c>
      <c r="B8" s="5" t="s">
        <v>15</v>
      </c>
      <c r="C8" s="6"/>
      <c r="D8" s="6">
        <v>36</v>
      </c>
      <c r="E8" s="6">
        <f t="shared" si="0"/>
        <v>0</v>
      </c>
      <c r="F8" s="6">
        <v>46</v>
      </c>
      <c r="G8" s="6">
        <v>9</v>
      </c>
      <c r="H8" s="6">
        <f t="shared" si="1"/>
        <v>414</v>
      </c>
      <c r="I8" s="6"/>
      <c r="J8" s="6">
        <v>2.4</v>
      </c>
      <c r="K8" s="6">
        <f t="shared" si="2"/>
        <v>0</v>
      </c>
      <c r="L8" s="6">
        <v>46</v>
      </c>
      <c r="M8" s="6">
        <v>7.5</v>
      </c>
      <c r="N8" s="6">
        <f t="shared" si="3"/>
        <v>345</v>
      </c>
      <c r="O8" s="11">
        <f t="shared" si="4"/>
        <v>759</v>
      </c>
    </row>
    <row r="9" ht="28" customHeight="1" spans="1:15">
      <c r="A9" s="3">
        <v>5</v>
      </c>
      <c r="B9" s="5" t="s">
        <v>16</v>
      </c>
      <c r="C9" s="6"/>
      <c r="D9" s="6">
        <v>36</v>
      </c>
      <c r="E9" s="6">
        <f t="shared" si="0"/>
        <v>0</v>
      </c>
      <c r="F9" s="6">
        <v>48</v>
      </c>
      <c r="G9" s="6">
        <v>9</v>
      </c>
      <c r="H9" s="6">
        <f t="shared" si="1"/>
        <v>432</v>
      </c>
      <c r="I9" s="6"/>
      <c r="J9" s="6">
        <v>2.4</v>
      </c>
      <c r="K9" s="6">
        <f t="shared" si="2"/>
        <v>0</v>
      </c>
      <c r="L9" s="6">
        <v>48</v>
      </c>
      <c r="M9" s="6">
        <v>7.5</v>
      </c>
      <c r="N9" s="6">
        <f t="shared" si="3"/>
        <v>360</v>
      </c>
      <c r="O9" s="11">
        <f t="shared" si="4"/>
        <v>792</v>
      </c>
    </row>
    <row r="10" ht="28" customHeight="1" spans="1:15">
      <c r="A10" s="3"/>
      <c r="B10" s="7" t="s">
        <v>17</v>
      </c>
      <c r="C10" s="6">
        <f>SUM(C5:C9)</f>
        <v>0</v>
      </c>
      <c r="D10" s="6">
        <v>6</v>
      </c>
      <c r="E10" s="6">
        <f t="shared" si="0"/>
        <v>0</v>
      </c>
      <c r="F10" s="6">
        <f>SUM(F5:F9)</f>
        <v>212</v>
      </c>
      <c r="G10" s="6">
        <v>1.5</v>
      </c>
      <c r="H10" s="6">
        <f t="shared" si="1"/>
        <v>318</v>
      </c>
      <c r="I10" s="6">
        <f>SUM(I5:I9)</f>
        <v>0</v>
      </c>
      <c r="J10" s="6">
        <v>0.4</v>
      </c>
      <c r="K10" s="6">
        <f t="shared" si="2"/>
        <v>0</v>
      </c>
      <c r="L10" s="6">
        <f>SUM(L5:L9)</f>
        <v>212</v>
      </c>
      <c r="M10" s="6">
        <v>1.25</v>
      </c>
      <c r="N10" s="6">
        <f t="shared" si="3"/>
        <v>265</v>
      </c>
      <c r="O10" s="11">
        <f t="shared" si="4"/>
        <v>583</v>
      </c>
    </row>
    <row r="11" ht="28" customHeight="1" spans="1:15">
      <c r="A11" s="3">
        <v>6</v>
      </c>
      <c r="B11" s="5" t="s">
        <v>18</v>
      </c>
      <c r="C11" s="6"/>
      <c r="D11" s="6">
        <v>36</v>
      </c>
      <c r="E11" s="6">
        <f t="shared" si="0"/>
        <v>0</v>
      </c>
      <c r="F11" s="6">
        <v>34</v>
      </c>
      <c r="G11" s="6">
        <v>9</v>
      </c>
      <c r="H11" s="6">
        <f t="shared" si="1"/>
        <v>306</v>
      </c>
      <c r="I11" s="6"/>
      <c r="J11" s="6">
        <v>2.4</v>
      </c>
      <c r="K11" s="6">
        <f t="shared" si="2"/>
        <v>0</v>
      </c>
      <c r="L11" s="6">
        <v>34</v>
      </c>
      <c r="M11" s="6">
        <v>7.5</v>
      </c>
      <c r="N11" s="6">
        <f t="shared" si="3"/>
        <v>255</v>
      </c>
      <c r="O11" s="11">
        <f t="shared" si="4"/>
        <v>561</v>
      </c>
    </row>
    <row r="12" ht="28" customHeight="1" spans="1:15">
      <c r="A12" s="3">
        <v>7</v>
      </c>
      <c r="B12" s="6" t="s">
        <v>19</v>
      </c>
      <c r="C12" s="6"/>
      <c r="D12" s="6">
        <v>36</v>
      </c>
      <c r="E12" s="6">
        <f t="shared" si="0"/>
        <v>0</v>
      </c>
      <c r="F12" s="6">
        <v>46</v>
      </c>
      <c r="G12" s="6">
        <v>9</v>
      </c>
      <c r="H12" s="6">
        <f t="shared" si="1"/>
        <v>414</v>
      </c>
      <c r="I12" s="6"/>
      <c r="J12" s="6">
        <v>2.4</v>
      </c>
      <c r="K12" s="6">
        <f t="shared" si="2"/>
        <v>0</v>
      </c>
      <c r="L12" s="6">
        <v>46</v>
      </c>
      <c r="M12" s="6">
        <v>7.5</v>
      </c>
      <c r="N12" s="6">
        <f t="shared" si="3"/>
        <v>345</v>
      </c>
      <c r="O12" s="11">
        <f t="shared" si="4"/>
        <v>759</v>
      </c>
    </row>
    <row r="13" ht="28" customHeight="1" spans="1:15">
      <c r="A13" s="3">
        <v>8</v>
      </c>
      <c r="B13" s="5" t="s">
        <v>20</v>
      </c>
      <c r="C13" s="6"/>
      <c r="D13" s="6">
        <v>36</v>
      </c>
      <c r="E13" s="6">
        <f t="shared" si="0"/>
        <v>0</v>
      </c>
      <c r="F13" s="6">
        <v>36</v>
      </c>
      <c r="G13" s="6">
        <v>9</v>
      </c>
      <c r="H13" s="6">
        <f t="shared" si="1"/>
        <v>324</v>
      </c>
      <c r="I13" s="6"/>
      <c r="J13" s="6">
        <v>2.4</v>
      </c>
      <c r="K13" s="6">
        <f t="shared" si="2"/>
        <v>0</v>
      </c>
      <c r="L13" s="6">
        <v>36</v>
      </c>
      <c r="M13" s="6">
        <v>7.5</v>
      </c>
      <c r="N13" s="6">
        <f t="shared" si="3"/>
        <v>270</v>
      </c>
      <c r="O13" s="11">
        <f t="shared" si="4"/>
        <v>594</v>
      </c>
    </row>
    <row r="14" ht="28" customHeight="1" spans="1:15">
      <c r="A14" s="3">
        <v>9</v>
      </c>
      <c r="B14" s="5" t="s">
        <v>21</v>
      </c>
      <c r="C14" s="6"/>
      <c r="D14" s="6">
        <v>36</v>
      </c>
      <c r="E14" s="6">
        <f t="shared" si="0"/>
        <v>0</v>
      </c>
      <c r="F14" s="6">
        <v>72</v>
      </c>
      <c r="G14" s="6">
        <v>9</v>
      </c>
      <c r="H14" s="6">
        <f t="shared" si="1"/>
        <v>648</v>
      </c>
      <c r="I14" s="6"/>
      <c r="J14" s="6">
        <v>2.4</v>
      </c>
      <c r="K14" s="6">
        <f t="shared" si="2"/>
        <v>0</v>
      </c>
      <c r="L14" s="6">
        <v>72</v>
      </c>
      <c r="M14" s="6">
        <v>7.5</v>
      </c>
      <c r="N14" s="6">
        <f t="shared" si="3"/>
        <v>540</v>
      </c>
      <c r="O14" s="11">
        <f t="shared" si="4"/>
        <v>1188</v>
      </c>
    </row>
    <row r="15" ht="28" customHeight="1" spans="1:15">
      <c r="A15" s="3">
        <v>10</v>
      </c>
      <c r="B15" s="5" t="s">
        <v>22</v>
      </c>
      <c r="C15" s="6"/>
      <c r="D15" s="6">
        <v>36</v>
      </c>
      <c r="E15" s="6">
        <f t="shared" si="0"/>
        <v>0</v>
      </c>
      <c r="F15" s="6">
        <v>36</v>
      </c>
      <c r="G15" s="6">
        <v>9</v>
      </c>
      <c r="H15" s="6">
        <f t="shared" si="1"/>
        <v>324</v>
      </c>
      <c r="I15" s="6"/>
      <c r="J15" s="6">
        <v>2.4</v>
      </c>
      <c r="K15" s="6">
        <f t="shared" si="2"/>
        <v>0</v>
      </c>
      <c r="L15" s="6">
        <v>36</v>
      </c>
      <c r="M15" s="6">
        <v>7.5</v>
      </c>
      <c r="N15" s="6">
        <f t="shared" si="3"/>
        <v>270</v>
      </c>
      <c r="O15" s="11">
        <f t="shared" si="4"/>
        <v>594</v>
      </c>
    </row>
    <row r="16" ht="28" customHeight="1" spans="1:15">
      <c r="A16" s="3">
        <v>11</v>
      </c>
      <c r="B16" s="6" t="s">
        <v>23</v>
      </c>
      <c r="C16" s="6"/>
      <c r="D16" s="6">
        <v>36</v>
      </c>
      <c r="E16" s="6">
        <f t="shared" si="0"/>
        <v>0</v>
      </c>
      <c r="F16" s="6">
        <v>26</v>
      </c>
      <c r="G16" s="6">
        <v>9</v>
      </c>
      <c r="H16" s="6">
        <f t="shared" si="1"/>
        <v>234</v>
      </c>
      <c r="I16" s="6"/>
      <c r="J16" s="6">
        <v>2.4</v>
      </c>
      <c r="K16" s="6">
        <f t="shared" si="2"/>
        <v>0</v>
      </c>
      <c r="L16" s="6">
        <v>26</v>
      </c>
      <c r="M16" s="6">
        <v>7.5</v>
      </c>
      <c r="N16" s="6">
        <f t="shared" si="3"/>
        <v>195</v>
      </c>
      <c r="O16" s="11">
        <f t="shared" si="4"/>
        <v>429</v>
      </c>
    </row>
    <row r="17" ht="28" customHeight="1" spans="1:15">
      <c r="A17" s="3">
        <v>12</v>
      </c>
      <c r="B17" s="6" t="s">
        <v>24</v>
      </c>
      <c r="C17" s="6"/>
      <c r="D17" s="6">
        <v>36</v>
      </c>
      <c r="E17" s="6">
        <f t="shared" si="0"/>
        <v>0</v>
      </c>
      <c r="F17" s="6">
        <v>36</v>
      </c>
      <c r="G17" s="6">
        <v>9</v>
      </c>
      <c r="H17" s="6">
        <f t="shared" si="1"/>
        <v>324</v>
      </c>
      <c r="I17" s="6"/>
      <c r="J17" s="6">
        <v>2.4</v>
      </c>
      <c r="K17" s="6">
        <f t="shared" si="2"/>
        <v>0</v>
      </c>
      <c r="L17" s="6">
        <v>36</v>
      </c>
      <c r="M17" s="6">
        <v>7.5</v>
      </c>
      <c r="N17" s="6">
        <f t="shared" si="3"/>
        <v>270</v>
      </c>
      <c r="O17" s="11">
        <f t="shared" si="4"/>
        <v>594</v>
      </c>
    </row>
    <row r="18" ht="28" customHeight="1" spans="1:15">
      <c r="A18" s="3">
        <v>13</v>
      </c>
      <c r="B18" s="6" t="s">
        <v>25</v>
      </c>
      <c r="C18" s="6"/>
      <c r="D18" s="6">
        <v>36</v>
      </c>
      <c r="E18" s="6">
        <f t="shared" si="0"/>
        <v>0</v>
      </c>
      <c r="F18" s="6">
        <v>82</v>
      </c>
      <c r="G18" s="6">
        <v>9</v>
      </c>
      <c r="H18" s="6">
        <f t="shared" si="1"/>
        <v>738</v>
      </c>
      <c r="I18" s="6"/>
      <c r="J18" s="6">
        <v>2.4</v>
      </c>
      <c r="K18" s="6">
        <f t="shared" si="2"/>
        <v>0</v>
      </c>
      <c r="L18" s="6">
        <v>82</v>
      </c>
      <c r="M18" s="6">
        <v>7.5</v>
      </c>
      <c r="N18" s="6">
        <f t="shared" si="3"/>
        <v>615</v>
      </c>
      <c r="O18" s="11">
        <f t="shared" si="4"/>
        <v>1353</v>
      </c>
    </row>
    <row r="19" ht="28" customHeight="1" spans="2:15">
      <c r="B19" s="7" t="s">
        <v>26</v>
      </c>
      <c r="C19">
        <f>SUM(C11:C18)</f>
        <v>0</v>
      </c>
      <c r="D19" s="6">
        <v>6</v>
      </c>
      <c r="E19" s="6">
        <f t="shared" si="0"/>
        <v>0</v>
      </c>
      <c r="F19">
        <f>SUM(F11:F18)</f>
        <v>368</v>
      </c>
      <c r="G19" s="6">
        <v>1.5</v>
      </c>
      <c r="H19" s="6">
        <f t="shared" si="1"/>
        <v>552</v>
      </c>
      <c r="I19">
        <f>SUM(I11:I18)</f>
        <v>0</v>
      </c>
      <c r="J19" s="6">
        <v>0.4</v>
      </c>
      <c r="K19" s="6">
        <f t="shared" si="2"/>
        <v>0</v>
      </c>
      <c r="L19">
        <f>SUM(L11:L18)</f>
        <v>368</v>
      </c>
      <c r="M19" s="6">
        <v>1.25</v>
      </c>
      <c r="N19" s="6">
        <f t="shared" si="3"/>
        <v>460</v>
      </c>
      <c r="O19" s="11">
        <f t="shared" si="4"/>
        <v>1012</v>
      </c>
    </row>
    <row r="20" ht="28" customHeight="1" spans="1:15">
      <c r="A20" s="3">
        <v>14</v>
      </c>
      <c r="B20" s="5" t="s">
        <v>27</v>
      </c>
      <c r="C20" s="6"/>
      <c r="D20" s="6">
        <v>36</v>
      </c>
      <c r="E20" s="6">
        <f t="shared" si="0"/>
        <v>0</v>
      </c>
      <c r="F20" s="6">
        <v>32</v>
      </c>
      <c r="G20" s="6">
        <v>9</v>
      </c>
      <c r="H20" s="6">
        <f t="shared" si="1"/>
        <v>288</v>
      </c>
      <c r="I20" s="6"/>
      <c r="J20" s="6">
        <v>2.4</v>
      </c>
      <c r="K20" s="6">
        <f t="shared" si="2"/>
        <v>0</v>
      </c>
      <c r="L20" s="6">
        <v>32</v>
      </c>
      <c r="M20" s="6">
        <v>7.5</v>
      </c>
      <c r="N20" s="6">
        <f t="shared" si="3"/>
        <v>240</v>
      </c>
      <c r="O20" s="11">
        <f t="shared" si="4"/>
        <v>528</v>
      </c>
    </row>
    <row r="21" ht="28" customHeight="1" spans="1:15">
      <c r="A21" s="3">
        <v>15</v>
      </c>
      <c r="B21" s="5" t="s">
        <v>28</v>
      </c>
      <c r="C21" s="6"/>
      <c r="D21" s="6">
        <v>36</v>
      </c>
      <c r="E21" s="6">
        <f t="shared" si="0"/>
        <v>0</v>
      </c>
      <c r="F21" s="6">
        <v>42</v>
      </c>
      <c r="G21" s="6">
        <v>9</v>
      </c>
      <c r="H21" s="6">
        <f t="shared" si="1"/>
        <v>378</v>
      </c>
      <c r="I21" s="6"/>
      <c r="J21" s="6">
        <v>2.4</v>
      </c>
      <c r="K21" s="6">
        <f t="shared" si="2"/>
        <v>0</v>
      </c>
      <c r="L21" s="6">
        <v>42</v>
      </c>
      <c r="M21" s="6">
        <v>7.5</v>
      </c>
      <c r="N21" s="6">
        <f t="shared" si="3"/>
        <v>315</v>
      </c>
      <c r="O21" s="11">
        <f t="shared" si="4"/>
        <v>693</v>
      </c>
    </row>
    <row r="22" ht="28" customHeight="1" spans="1:15">
      <c r="A22" s="3">
        <v>16</v>
      </c>
      <c r="B22" s="5" t="s">
        <v>29</v>
      </c>
      <c r="C22" s="6"/>
      <c r="D22" s="6">
        <v>36</v>
      </c>
      <c r="E22" s="6">
        <f t="shared" si="0"/>
        <v>0</v>
      </c>
      <c r="F22" s="6">
        <v>34</v>
      </c>
      <c r="G22" s="6">
        <v>9</v>
      </c>
      <c r="H22" s="6">
        <f t="shared" si="1"/>
        <v>306</v>
      </c>
      <c r="I22" s="6"/>
      <c r="J22" s="6">
        <v>2.4</v>
      </c>
      <c r="K22" s="6">
        <f t="shared" si="2"/>
        <v>0</v>
      </c>
      <c r="L22" s="6">
        <v>34</v>
      </c>
      <c r="M22" s="6">
        <v>7.5</v>
      </c>
      <c r="N22" s="6">
        <f t="shared" si="3"/>
        <v>255</v>
      </c>
      <c r="O22" s="11">
        <f t="shared" si="4"/>
        <v>561</v>
      </c>
    </row>
    <row r="23" ht="28" customHeight="1" spans="1:15">
      <c r="A23" s="3">
        <v>17</v>
      </c>
      <c r="B23" s="5" t="s">
        <v>30</v>
      </c>
      <c r="C23" s="6"/>
      <c r="D23" s="6">
        <v>36</v>
      </c>
      <c r="E23" s="6">
        <f t="shared" si="0"/>
        <v>0</v>
      </c>
      <c r="F23" s="6">
        <v>42</v>
      </c>
      <c r="G23" s="6">
        <v>9</v>
      </c>
      <c r="H23" s="6">
        <f t="shared" si="1"/>
        <v>378</v>
      </c>
      <c r="I23" s="6"/>
      <c r="J23" s="6">
        <v>2.4</v>
      </c>
      <c r="K23" s="6">
        <f t="shared" si="2"/>
        <v>0</v>
      </c>
      <c r="L23" s="6">
        <v>42</v>
      </c>
      <c r="M23" s="6">
        <v>7.5</v>
      </c>
      <c r="N23" s="6">
        <f t="shared" si="3"/>
        <v>315</v>
      </c>
      <c r="O23" s="11">
        <f t="shared" si="4"/>
        <v>693</v>
      </c>
    </row>
    <row r="24" ht="28" customHeight="1" spans="2:15">
      <c r="B24" s="7" t="s">
        <v>31</v>
      </c>
      <c r="C24">
        <f>SUM(C20:C23)</f>
        <v>0</v>
      </c>
      <c r="D24" s="6">
        <v>6</v>
      </c>
      <c r="E24" s="6">
        <f t="shared" si="0"/>
        <v>0</v>
      </c>
      <c r="F24">
        <f>SUM(F20:F23)</f>
        <v>150</v>
      </c>
      <c r="G24" s="6">
        <v>1.5</v>
      </c>
      <c r="H24" s="6">
        <f t="shared" si="1"/>
        <v>225</v>
      </c>
      <c r="I24">
        <f>SUM(I20:I23)</f>
        <v>0</v>
      </c>
      <c r="J24" s="6">
        <v>0.4</v>
      </c>
      <c r="K24" s="6">
        <f t="shared" si="2"/>
        <v>0</v>
      </c>
      <c r="L24">
        <f>SUM(L20:L23)</f>
        <v>150</v>
      </c>
      <c r="M24" s="6">
        <v>1.25</v>
      </c>
      <c r="N24" s="6">
        <f t="shared" si="3"/>
        <v>187.5</v>
      </c>
      <c r="O24" s="11">
        <f t="shared" si="4"/>
        <v>412.5</v>
      </c>
    </row>
    <row r="25" ht="28" customHeight="1" spans="1:15">
      <c r="A25" s="3">
        <v>18</v>
      </c>
      <c r="B25" s="5" t="s">
        <v>32</v>
      </c>
      <c r="C25" s="6"/>
      <c r="D25" s="6">
        <v>36</v>
      </c>
      <c r="E25" s="6">
        <f t="shared" si="0"/>
        <v>0</v>
      </c>
      <c r="F25" s="6">
        <v>28</v>
      </c>
      <c r="G25" s="6">
        <v>9</v>
      </c>
      <c r="H25" s="6">
        <f t="shared" si="1"/>
        <v>252</v>
      </c>
      <c r="I25" s="6"/>
      <c r="J25" s="6">
        <v>2.4</v>
      </c>
      <c r="K25" s="6">
        <f t="shared" si="2"/>
        <v>0</v>
      </c>
      <c r="L25" s="6">
        <v>28</v>
      </c>
      <c r="M25" s="6">
        <v>7.5</v>
      </c>
      <c r="N25" s="6">
        <f t="shared" si="3"/>
        <v>210</v>
      </c>
      <c r="O25" s="11">
        <f t="shared" si="4"/>
        <v>462</v>
      </c>
    </row>
    <row r="26" ht="28" customHeight="1" spans="1:15">
      <c r="A26" s="3">
        <v>19</v>
      </c>
      <c r="B26" s="5" t="s">
        <v>33</v>
      </c>
      <c r="C26" s="6"/>
      <c r="D26" s="6">
        <v>36</v>
      </c>
      <c r="E26" s="6">
        <f t="shared" si="0"/>
        <v>0</v>
      </c>
      <c r="F26" s="6">
        <v>36</v>
      </c>
      <c r="G26" s="6">
        <v>9</v>
      </c>
      <c r="H26" s="6">
        <f t="shared" si="1"/>
        <v>324</v>
      </c>
      <c r="I26" s="6"/>
      <c r="J26" s="6">
        <v>2.4</v>
      </c>
      <c r="K26" s="6">
        <f t="shared" si="2"/>
        <v>0</v>
      </c>
      <c r="L26" s="6">
        <v>36</v>
      </c>
      <c r="M26" s="6">
        <v>7.5</v>
      </c>
      <c r="N26" s="6">
        <f t="shared" si="3"/>
        <v>270</v>
      </c>
      <c r="O26" s="11">
        <f t="shared" si="4"/>
        <v>594</v>
      </c>
    </row>
    <row r="27" ht="28" customHeight="1" spans="1:15">
      <c r="A27" s="3">
        <v>20</v>
      </c>
      <c r="B27" s="5" t="s">
        <v>34</v>
      </c>
      <c r="C27" s="6"/>
      <c r="D27" s="6">
        <v>36</v>
      </c>
      <c r="E27" s="6">
        <f t="shared" si="0"/>
        <v>0</v>
      </c>
      <c r="F27" s="6">
        <v>46</v>
      </c>
      <c r="G27" s="6">
        <v>9</v>
      </c>
      <c r="H27" s="6">
        <f t="shared" si="1"/>
        <v>414</v>
      </c>
      <c r="I27" s="6"/>
      <c r="J27" s="6">
        <v>2.4</v>
      </c>
      <c r="K27" s="6">
        <f t="shared" si="2"/>
        <v>0</v>
      </c>
      <c r="L27" s="6">
        <v>46</v>
      </c>
      <c r="M27" s="6">
        <v>7.5</v>
      </c>
      <c r="N27" s="6">
        <f t="shared" si="3"/>
        <v>345</v>
      </c>
      <c r="O27" s="11">
        <f t="shared" si="4"/>
        <v>759</v>
      </c>
    </row>
    <row r="28" ht="28" customHeight="1" spans="1:15">
      <c r="A28" s="3">
        <v>21</v>
      </c>
      <c r="B28" s="5" t="s">
        <v>35</v>
      </c>
      <c r="C28" s="6"/>
      <c r="D28" s="6">
        <v>36</v>
      </c>
      <c r="E28" s="6">
        <f t="shared" si="0"/>
        <v>0</v>
      </c>
      <c r="F28" s="6">
        <v>32</v>
      </c>
      <c r="G28" s="6">
        <v>9</v>
      </c>
      <c r="H28" s="6">
        <f t="shared" si="1"/>
        <v>288</v>
      </c>
      <c r="I28" s="6"/>
      <c r="J28" s="6">
        <v>2.4</v>
      </c>
      <c r="K28" s="6">
        <f t="shared" si="2"/>
        <v>0</v>
      </c>
      <c r="L28" s="6">
        <v>32</v>
      </c>
      <c r="M28" s="6">
        <v>7.5</v>
      </c>
      <c r="N28" s="6">
        <f t="shared" si="3"/>
        <v>240</v>
      </c>
      <c r="O28" s="11">
        <f t="shared" si="4"/>
        <v>528</v>
      </c>
    </row>
    <row r="29" ht="28" customHeight="1" spans="1:15">
      <c r="A29" s="3">
        <v>22</v>
      </c>
      <c r="B29" s="5" t="s">
        <v>36</v>
      </c>
      <c r="C29" s="6"/>
      <c r="D29" s="6">
        <v>36</v>
      </c>
      <c r="E29" s="6">
        <f t="shared" si="0"/>
        <v>0</v>
      </c>
      <c r="F29" s="6">
        <v>48</v>
      </c>
      <c r="G29" s="6">
        <v>9</v>
      </c>
      <c r="H29" s="6">
        <f t="shared" si="1"/>
        <v>432</v>
      </c>
      <c r="I29" s="6"/>
      <c r="J29" s="6">
        <v>2.4</v>
      </c>
      <c r="K29" s="6">
        <f t="shared" si="2"/>
        <v>0</v>
      </c>
      <c r="L29" s="6">
        <v>48</v>
      </c>
      <c r="M29" s="6">
        <v>7.5</v>
      </c>
      <c r="N29" s="6">
        <f t="shared" si="3"/>
        <v>360</v>
      </c>
      <c r="O29" s="11">
        <f t="shared" si="4"/>
        <v>792</v>
      </c>
    </row>
    <row r="30" ht="28" customHeight="1" spans="1:15">
      <c r="A30" s="3">
        <v>23</v>
      </c>
      <c r="B30" s="5" t="s">
        <v>37</v>
      </c>
      <c r="C30" s="6"/>
      <c r="D30" s="6">
        <v>36</v>
      </c>
      <c r="E30" s="6">
        <f t="shared" si="0"/>
        <v>0</v>
      </c>
      <c r="F30" s="6">
        <v>48</v>
      </c>
      <c r="G30" s="6">
        <v>9</v>
      </c>
      <c r="H30" s="6">
        <f t="shared" si="1"/>
        <v>432</v>
      </c>
      <c r="I30" s="6"/>
      <c r="J30" s="6">
        <v>2.4</v>
      </c>
      <c r="K30" s="6">
        <f t="shared" si="2"/>
        <v>0</v>
      </c>
      <c r="L30" s="6">
        <v>48</v>
      </c>
      <c r="M30" s="6">
        <v>7.5</v>
      </c>
      <c r="N30" s="6">
        <f t="shared" si="3"/>
        <v>360</v>
      </c>
      <c r="O30" s="11">
        <f t="shared" si="4"/>
        <v>792</v>
      </c>
    </row>
    <row r="31" ht="28" customHeight="1" spans="1:15">
      <c r="A31" s="3">
        <v>24</v>
      </c>
      <c r="B31" s="5" t="s">
        <v>38</v>
      </c>
      <c r="C31" s="6"/>
      <c r="D31" s="6">
        <v>36</v>
      </c>
      <c r="E31" s="6">
        <f t="shared" si="0"/>
        <v>0</v>
      </c>
      <c r="F31" s="6">
        <v>46</v>
      </c>
      <c r="G31" s="6">
        <v>9</v>
      </c>
      <c r="H31" s="6">
        <f t="shared" si="1"/>
        <v>414</v>
      </c>
      <c r="I31" s="6"/>
      <c r="J31" s="6">
        <v>2.4</v>
      </c>
      <c r="K31" s="6">
        <f t="shared" si="2"/>
        <v>0</v>
      </c>
      <c r="L31" s="6">
        <v>46</v>
      </c>
      <c r="M31" s="6">
        <v>7.5</v>
      </c>
      <c r="N31" s="6">
        <f t="shared" si="3"/>
        <v>345</v>
      </c>
      <c r="O31" s="11">
        <f t="shared" si="4"/>
        <v>759</v>
      </c>
    </row>
    <row r="32" ht="28" customHeight="1" spans="1:15">
      <c r="A32" s="3">
        <v>25</v>
      </c>
      <c r="B32" s="6" t="s">
        <v>39</v>
      </c>
      <c r="C32" s="6"/>
      <c r="D32" s="6">
        <v>36</v>
      </c>
      <c r="E32" s="6">
        <f t="shared" si="0"/>
        <v>0</v>
      </c>
      <c r="F32" s="6">
        <v>26</v>
      </c>
      <c r="G32" s="6">
        <v>9</v>
      </c>
      <c r="H32" s="6">
        <f t="shared" si="1"/>
        <v>234</v>
      </c>
      <c r="I32" s="6"/>
      <c r="J32" s="6">
        <v>2.4</v>
      </c>
      <c r="K32" s="6">
        <f t="shared" si="2"/>
        <v>0</v>
      </c>
      <c r="L32" s="6">
        <v>26</v>
      </c>
      <c r="M32" s="6">
        <v>7.5</v>
      </c>
      <c r="N32" s="6">
        <f t="shared" si="3"/>
        <v>195</v>
      </c>
      <c r="O32" s="11">
        <f t="shared" si="4"/>
        <v>429</v>
      </c>
    </row>
    <row r="33" ht="28" customHeight="1" spans="1:15">
      <c r="A33" s="3">
        <v>26</v>
      </c>
      <c r="B33" s="6" t="s">
        <v>40</v>
      </c>
      <c r="C33" s="6"/>
      <c r="D33" s="6">
        <v>36</v>
      </c>
      <c r="E33" s="6">
        <f t="shared" si="0"/>
        <v>0</v>
      </c>
      <c r="F33" s="6">
        <v>8</v>
      </c>
      <c r="G33" s="6">
        <v>9</v>
      </c>
      <c r="H33" s="6">
        <f t="shared" si="1"/>
        <v>72</v>
      </c>
      <c r="I33" s="6"/>
      <c r="J33" s="6">
        <v>2.4</v>
      </c>
      <c r="K33" s="6">
        <f t="shared" si="2"/>
        <v>0</v>
      </c>
      <c r="L33" s="6">
        <v>8</v>
      </c>
      <c r="M33" s="6">
        <v>7.5</v>
      </c>
      <c r="N33" s="6">
        <f t="shared" si="3"/>
        <v>60</v>
      </c>
      <c r="O33" s="11">
        <f t="shared" si="4"/>
        <v>132</v>
      </c>
    </row>
    <row r="34" ht="28" customHeight="1" spans="1:15">
      <c r="A34" s="3">
        <v>27</v>
      </c>
      <c r="B34" s="5" t="s">
        <v>41</v>
      </c>
      <c r="C34" s="6"/>
      <c r="D34" s="6">
        <v>36</v>
      </c>
      <c r="E34" s="6">
        <f t="shared" si="0"/>
        <v>0</v>
      </c>
      <c r="F34" s="6">
        <v>20</v>
      </c>
      <c r="G34" s="6">
        <v>9</v>
      </c>
      <c r="H34" s="6">
        <f t="shared" si="1"/>
        <v>180</v>
      </c>
      <c r="I34" s="6"/>
      <c r="J34" s="6">
        <v>2.4</v>
      </c>
      <c r="K34" s="6">
        <f t="shared" si="2"/>
        <v>0</v>
      </c>
      <c r="L34" s="6">
        <v>20</v>
      </c>
      <c r="M34" s="6">
        <v>7.5</v>
      </c>
      <c r="N34" s="6">
        <f t="shared" si="3"/>
        <v>150</v>
      </c>
      <c r="O34" s="11">
        <f t="shared" si="4"/>
        <v>330</v>
      </c>
    </row>
    <row r="35" ht="28" customHeight="1" spans="1:15">
      <c r="A35" s="3">
        <v>28</v>
      </c>
      <c r="B35" s="5" t="s">
        <v>42</v>
      </c>
      <c r="C35" s="6"/>
      <c r="D35" s="6">
        <v>36</v>
      </c>
      <c r="E35" s="6">
        <f t="shared" si="0"/>
        <v>0</v>
      </c>
      <c r="F35" s="6">
        <v>22</v>
      </c>
      <c r="G35" s="6">
        <v>9</v>
      </c>
      <c r="H35" s="6">
        <f t="shared" si="1"/>
        <v>198</v>
      </c>
      <c r="I35" s="6"/>
      <c r="J35" s="6">
        <v>2.4</v>
      </c>
      <c r="K35" s="6">
        <f t="shared" si="2"/>
        <v>0</v>
      </c>
      <c r="L35" s="6">
        <v>22</v>
      </c>
      <c r="M35" s="6">
        <v>7.5</v>
      </c>
      <c r="N35" s="6">
        <f t="shared" si="3"/>
        <v>165</v>
      </c>
      <c r="O35" s="11">
        <f t="shared" si="4"/>
        <v>363</v>
      </c>
    </row>
    <row r="36" ht="28" customHeight="1" spans="1:15">
      <c r="A36" s="3">
        <v>29</v>
      </c>
      <c r="B36" s="8" t="s">
        <v>43</v>
      </c>
      <c r="C36" s="6"/>
      <c r="D36" s="6">
        <v>36</v>
      </c>
      <c r="E36" s="6">
        <f t="shared" si="0"/>
        <v>0</v>
      </c>
      <c r="F36" s="6">
        <v>18</v>
      </c>
      <c r="G36" s="6">
        <v>9</v>
      </c>
      <c r="H36" s="6">
        <f t="shared" si="1"/>
        <v>162</v>
      </c>
      <c r="I36" s="6"/>
      <c r="J36" s="6">
        <v>2.4</v>
      </c>
      <c r="K36" s="6">
        <f t="shared" si="2"/>
        <v>0</v>
      </c>
      <c r="L36" s="6">
        <v>18</v>
      </c>
      <c r="M36" s="6">
        <v>7.5</v>
      </c>
      <c r="N36" s="6">
        <f t="shared" si="3"/>
        <v>135</v>
      </c>
      <c r="O36" s="11">
        <f t="shared" si="4"/>
        <v>297</v>
      </c>
    </row>
    <row r="37" ht="28" customHeight="1" spans="1:15">
      <c r="A37" s="3">
        <v>30</v>
      </c>
      <c r="B37" s="5" t="s">
        <v>44</v>
      </c>
      <c r="C37" s="6"/>
      <c r="D37" s="6">
        <v>36</v>
      </c>
      <c r="E37" s="6">
        <f t="shared" si="0"/>
        <v>0</v>
      </c>
      <c r="F37" s="6">
        <v>22</v>
      </c>
      <c r="G37" s="6">
        <v>9</v>
      </c>
      <c r="H37" s="6">
        <f t="shared" si="1"/>
        <v>198</v>
      </c>
      <c r="I37" s="6"/>
      <c r="J37" s="6">
        <v>2.4</v>
      </c>
      <c r="K37" s="6">
        <f t="shared" si="2"/>
        <v>0</v>
      </c>
      <c r="L37" s="6">
        <v>22</v>
      </c>
      <c r="M37" s="6">
        <v>7.5</v>
      </c>
      <c r="N37" s="6">
        <f t="shared" si="3"/>
        <v>165</v>
      </c>
      <c r="O37" s="11">
        <f t="shared" si="4"/>
        <v>363</v>
      </c>
    </row>
    <row r="38" ht="28" customHeight="1" spans="1:15">
      <c r="A38" s="3">
        <v>31</v>
      </c>
      <c r="B38" s="5" t="s">
        <v>45</v>
      </c>
      <c r="C38" s="6"/>
      <c r="D38" s="6">
        <v>36</v>
      </c>
      <c r="E38" s="6">
        <f t="shared" si="0"/>
        <v>0</v>
      </c>
      <c r="F38" s="6">
        <v>18</v>
      </c>
      <c r="G38" s="6">
        <v>9</v>
      </c>
      <c r="H38" s="6">
        <f t="shared" ref="H38:H77" si="5">F38*G38</f>
        <v>162</v>
      </c>
      <c r="I38" s="6"/>
      <c r="J38" s="6">
        <v>2.4</v>
      </c>
      <c r="K38" s="6">
        <f t="shared" ref="K38:K77" si="6">I38*J38</f>
        <v>0</v>
      </c>
      <c r="L38" s="6">
        <v>18</v>
      </c>
      <c r="M38" s="6">
        <v>7.5</v>
      </c>
      <c r="N38" s="6">
        <f t="shared" ref="N38:N77" si="7">L38*M38</f>
        <v>135</v>
      </c>
      <c r="O38" s="11">
        <f t="shared" ref="O38:O77" si="8">E38+H38+K38+N38</f>
        <v>297</v>
      </c>
    </row>
    <row r="39" ht="28" customHeight="1" spans="1:15">
      <c r="A39" s="3">
        <v>32</v>
      </c>
      <c r="B39" s="5" t="s">
        <v>33</v>
      </c>
      <c r="C39" s="6"/>
      <c r="D39" s="6">
        <v>36</v>
      </c>
      <c r="E39" s="6">
        <f t="shared" si="0"/>
        <v>0</v>
      </c>
      <c r="F39" s="6">
        <v>21</v>
      </c>
      <c r="G39" s="6">
        <v>9</v>
      </c>
      <c r="H39" s="6">
        <f t="shared" si="5"/>
        <v>189</v>
      </c>
      <c r="I39" s="6"/>
      <c r="J39" s="6">
        <v>2.4</v>
      </c>
      <c r="K39" s="6">
        <f t="shared" si="6"/>
        <v>0</v>
      </c>
      <c r="L39" s="6">
        <v>21</v>
      </c>
      <c r="M39" s="6">
        <v>7.5</v>
      </c>
      <c r="N39" s="6">
        <f t="shared" si="7"/>
        <v>157.5</v>
      </c>
      <c r="O39" s="11">
        <f t="shared" si="8"/>
        <v>346.5</v>
      </c>
    </row>
    <row r="40" ht="28" customHeight="1" spans="1:15">
      <c r="A40" s="3">
        <v>33</v>
      </c>
      <c r="B40" s="5" t="s">
        <v>46</v>
      </c>
      <c r="C40" s="6"/>
      <c r="D40" s="6">
        <v>36</v>
      </c>
      <c r="E40" s="6">
        <f t="shared" si="0"/>
        <v>0</v>
      </c>
      <c r="F40" s="6">
        <v>4</v>
      </c>
      <c r="G40" s="6">
        <v>9</v>
      </c>
      <c r="H40" s="6">
        <f t="shared" si="5"/>
        <v>36</v>
      </c>
      <c r="I40" s="6"/>
      <c r="J40" s="6">
        <v>2.4</v>
      </c>
      <c r="K40" s="6">
        <f t="shared" si="6"/>
        <v>0</v>
      </c>
      <c r="L40" s="6">
        <v>4</v>
      </c>
      <c r="M40" s="6">
        <v>7.5</v>
      </c>
      <c r="N40" s="6">
        <f t="shared" si="7"/>
        <v>30</v>
      </c>
      <c r="O40" s="11">
        <f t="shared" si="8"/>
        <v>66</v>
      </c>
    </row>
    <row r="41" ht="28" customHeight="1" spans="1:15">
      <c r="A41" s="3">
        <v>34</v>
      </c>
      <c r="B41" s="5" t="s">
        <v>47</v>
      </c>
      <c r="C41" s="6"/>
      <c r="D41" s="6">
        <v>36</v>
      </c>
      <c r="E41" s="6">
        <f t="shared" si="0"/>
        <v>0</v>
      </c>
      <c r="F41" s="6">
        <v>3</v>
      </c>
      <c r="G41" s="6">
        <v>9</v>
      </c>
      <c r="H41" s="6">
        <f t="shared" si="5"/>
        <v>27</v>
      </c>
      <c r="I41" s="6"/>
      <c r="J41" s="6">
        <v>2.4</v>
      </c>
      <c r="K41" s="6">
        <f t="shared" si="6"/>
        <v>0</v>
      </c>
      <c r="L41" s="6">
        <v>3</v>
      </c>
      <c r="M41" s="6">
        <v>7.5</v>
      </c>
      <c r="N41" s="6">
        <f t="shared" si="7"/>
        <v>22.5</v>
      </c>
      <c r="O41" s="11">
        <f t="shared" si="8"/>
        <v>49.5</v>
      </c>
    </row>
    <row r="42" ht="28" customHeight="1" spans="1:15">
      <c r="A42" s="3">
        <v>35</v>
      </c>
      <c r="B42" s="8" t="s">
        <v>48</v>
      </c>
      <c r="C42" s="6"/>
      <c r="D42" s="6">
        <v>36</v>
      </c>
      <c r="E42" s="6">
        <f t="shared" si="0"/>
        <v>0</v>
      </c>
      <c r="F42" s="6">
        <v>14</v>
      </c>
      <c r="G42" s="6">
        <v>9</v>
      </c>
      <c r="H42" s="6">
        <f t="shared" si="5"/>
        <v>126</v>
      </c>
      <c r="I42" s="6"/>
      <c r="J42" s="6">
        <v>2.4</v>
      </c>
      <c r="K42" s="6">
        <f t="shared" si="6"/>
        <v>0</v>
      </c>
      <c r="L42" s="6">
        <v>14</v>
      </c>
      <c r="M42" s="6">
        <v>7.5</v>
      </c>
      <c r="N42" s="6">
        <f t="shared" si="7"/>
        <v>105</v>
      </c>
      <c r="O42" s="11">
        <f t="shared" si="8"/>
        <v>231</v>
      </c>
    </row>
    <row r="43" ht="28" customHeight="1" spans="1:15">
      <c r="A43" s="3">
        <v>36</v>
      </c>
      <c r="B43" s="8" t="s">
        <v>49</v>
      </c>
      <c r="C43" s="6"/>
      <c r="D43" s="6">
        <v>36</v>
      </c>
      <c r="E43" s="6">
        <f t="shared" si="0"/>
        <v>0</v>
      </c>
      <c r="F43" s="6">
        <v>14</v>
      </c>
      <c r="G43" s="6">
        <v>9</v>
      </c>
      <c r="H43" s="6">
        <f t="shared" si="5"/>
        <v>126</v>
      </c>
      <c r="I43" s="6"/>
      <c r="J43" s="6">
        <v>2.4</v>
      </c>
      <c r="K43" s="6">
        <f t="shared" si="6"/>
        <v>0</v>
      </c>
      <c r="L43" s="6">
        <v>14</v>
      </c>
      <c r="M43" s="6">
        <v>7.5</v>
      </c>
      <c r="N43" s="6">
        <f t="shared" si="7"/>
        <v>105</v>
      </c>
      <c r="O43" s="11">
        <f t="shared" si="8"/>
        <v>231</v>
      </c>
    </row>
    <row r="44" ht="28" customHeight="1" spans="1:15">
      <c r="A44" s="3">
        <v>37</v>
      </c>
      <c r="B44" s="6" t="s">
        <v>50</v>
      </c>
      <c r="C44" s="6"/>
      <c r="D44" s="6">
        <v>36</v>
      </c>
      <c r="E44" s="6">
        <f t="shared" si="0"/>
        <v>0</v>
      </c>
      <c r="F44" s="6">
        <v>22</v>
      </c>
      <c r="G44" s="6">
        <v>9</v>
      </c>
      <c r="H44" s="6">
        <f t="shared" si="5"/>
        <v>198</v>
      </c>
      <c r="I44" s="6"/>
      <c r="J44" s="6">
        <v>2.4</v>
      </c>
      <c r="K44" s="6">
        <f t="shared" si="6"/>
        <v>0</v>
      </c>
      <c r="L44" s="6">
        <v>22</v>
      </c>
      <c r="M44" s="6">
        <v>7.5</v>
      </c>
      <c r="N44" s="6">
        <f t="shared" si="7"/>
        <v>165</v>
      </c>
      <c r="O44" s="11">
        <f t="shared" si="8"/>
        <v>363</v>
      </c>
    </row>
    <row r="45" ht="28" customHeight="1" spans="1:15">
      <c r="A45" s="3">
        <v>38</v>
      </c>
      <c r="B45" s="5" t="s">
        <v>51</v>
      </c>
      <c r="C45" s="6"/>
      <c r="D45" s="6">
        <v>36</v>
      </c>
      <c r="E45" s="6">
        <f t="shared" si="0"/>
        <v>0</v>
      </c>
      <c r="F45" s="6">
        <v>12</v>
      </c>
      <c r="G45" s="6">
        <v>9</v>
      </c>
      <c r="H45" s="6">
        <f t="shared" si="5"/>
        <v>108</v>
      </c>
      <c r="I45" s="6"/>
      <c r="J45" s="6">
        <v>2.4</v>
      </c>
      <c r="K45" s="6">
        <f t="shared" si="6"/>
        <v>0</v>
      </c>
      <c r="L45" s="6">
        <v>12</v>
      </c>
      <c r="M45" s="6">
        <v>7.5</v>
      </c>
      <c r="N45" s="6">
        <f t="shared" si="7"/>
        <v>90</v>
      </c>
      <c r="O45" s="11">
        <f t="shared" si="8"/>
        <v>198</v>
      </c>
    </row>
    <row r="46" ht="28" customHeight="1" spans="1:15">
      <c r="A46" s="3">
        <v>39</v>
      </c>
      <c r="B46" s="5" t="s">
        <v>52</v>
      </c>
      <c r="C46" s="6"/>
      <c r="D46" s="6">
        <v>36</v>
      </c>
      <c r="E46" s="6">
        <f t="shared" si="0"/>
        <v>0</v>
      </c>
      <c r="F46" s="6">
        <v>24</v>
      </c>
      <c r="G46" s="6">
        <v>9</v>
      </c>
      <c r="H46" s="6">
        <f t="shared" si="5"/>
        <v>216</v>
      </c>
      <c r="I46" s="6"/>
      <c r="J46" s="6">
        <v>2.4</v>
      </c>
      <c r="K46" s="6">
        <f t="shared" si="6"/>
        <v>0</v>
      </c>
      <c r="L46" s="6">
        <v>24</v>
      </c>
      <c r="M46" s="6">
        <v>7.5</v>
      </c>
      <c r="N46" s="6">
        <f t="shared" si="7"/>
        <v>180</v>
      </c>
      <c r="O46" s="11">
        <f t="shared" si="8"/>
        <v>396</v>
      </c>
    </row>
    <row r="47" ht="28" customHeight="1" spans="1:15">
      <c r="A47" s="3">
        <v>40</v>
      </c>
      <c r="B47" s="8" t="s">
        <v>53</v>
      </c>
      <c r="C47" s="6"/>
      <c r="D47" s="6">
        <v>36</v>
      </c>
      <c r="E47" s="6">
        <f t="shared" si="0"/>
        <v>0</v>
      </c>
      <c r="F47" s="6">
        <v>18</v>
      </c>
      <c r="G47" s="6">
        <v>9</v>
      </c>
      <c r="H47" s="6">
        <f t="shared" si="5"/>
        <v>162</v>
      </c>
      <c r="I47" s="6"/>
      <c r="J47" s="6">
        <v>2.4</v>
      </c>
      <c r="K47" s="6">
        <f t="shared" si="6"/>
        <v>0</v>
      </c>
      <c r="L47" s="6">
        <v>18</v>
      </c>
      <c r="M47" s="6">
        <v>7.5</v>
      </c>
      <c r="N47" s="6">
        <f t="shared" si="7"/>
        <v>135</v>
      </c>
      <c r="O47" s="11">
        <f t="shared" si="8"/>
        <v>297</v>
      </c>
    </row>
    <row r="48" ht="28" customHeight="1" spans="1:15">
      <c r="A48" s="3">
        <v>41</v>
      </c>
      <c r="B48" s="5" t="s">
        <v>54</v>
      </c>
      <c r="C48" s="6"/>
      <c r="D48" s="6">
        <v>36</v>
      </c>
      <c r="E48" s="6">
        <f t="shared" si="0"/>
        <v>0</v>
      </c>
      <c r="F48" s="6">
        <v>16</v>
      </c>
      <c r="G48" s="6">
        <v>9</v>
      </c>
      <c r="H48" s="6">
        <f t="shared" si="5"/>
        <v>144</v>
      </c>
      <c r="I48" s="6"/>
      <c r="J48" s="6">
        <v>2.4</v>
      </c>
      <c r="K48" s="6">
        <f t="shared" si="6"/>
        <v>0</v>
      </c>
      <c r="L48" s="6">
        <v>16</v>
      </c>
      <c r="M48" s="6">
        <v>7.5</v>
      </c>
      <c r="N48" s="6">
        <f t="shared" si="7"/>
        <v>120</v>
      </c>
      <c r="O48" s="11">
        <f t="shared" si="8"/>
        <v>264</v>
      </c>
    </row>
    <row r="49" ht="28" customHeight="1" spans="1:15">
      <c r="A49" s="3">
        <v>42</v>
      </c>
      <c r="B49" s="5" t="s">
        <v>55</v>
      </c>
      <c r="C49" s="6"/>
      <c r="D49" s="6">
        <v>36</v>
      </c>
      <c r="E49" s="6">
        <f t="shared" si="0"/>
        <v>0</v>
      </c>
      <c r="F49" s="6">
        <v>21</v>
      </c>
      <c r="G49" s="6">
        <v>9</v>
      </c>
      <c r="H49" s="6">
        <f t="shared" si="5"/>
        <v>189</v>
      </c>
      <c r="I49" s="6"/>
      <c r="J49" s="6">
        <v>2.4</v>
      </c>
      <c r="K49" s="6">
        <f t="shared" si="6"/>
        <v>0</v>
      </c>
      <c r="L49" s="6">
        <v>21</v>
      </c>
      <c r="M49" s="6">
        <v>7.5</v>
      </c>
      <c r="N49" s="6">
        <f t="shared" si="7"/>
        <v>157.5</v>
      </c>
      <c r="O49" s="11">
        <f t="shared" si="8"/>
        <v>346.5</v>
      </c>
    </row>
    <row r="50" ht="28" customHeight="1" spans="1:15">
      <c r="A50" s="3">
        <v>43</v>
      </c>
      <c r="B50" s="5" t="s">
        <v>56</v>
      </c>
      <c r="C50" s="6"/>
      <c r="D50" s="6">
        <v>36</v>
      </c>
      <c r="E50" s="6">
        <f t="shared" ref="E50:E77" si="9">C50*D50</f>
        <v>0</v>
      </c>
      <c r="F50" s="6">
        <v>16</v>
      </c>
      <c r="G50" s="6">
        <v>9</v>
      </c>
      <c r="H50" s="6">
        <f t="shared" si="5"/>
        <v>144</v>
      </c>
      <c r="I50" s="6"/>
      <c r="J50" s="6">
        <v>2.4</v>
      </c>
      <c r="K50" s="6">
        <f t="shared" si="6"/>
        <v>0</v>
      </c>
      <c r="L50" s="6">
        <v>16</v>
      </c>
      <c r="M50" s="6">
        <v>7.5</v>
      </c>
      <c r="N50" s="6">
        <f t="shared" si="7"/>
        <v>120</v>
      </c>
      <c r="O50" s="11">
        <f t="shared" si="8"/>
        <v>264</v>
      </c>
    </row>
    <row r="51" ht="28" customHeight="1" spans="1:15">
      <c r="A51" s="3">
        <v>44</v>
      </c>
      <c r="B51" s="5" t="s">
        <v>57</v>
      </c>
      <c r="C51" s="6"/>
      <c r="D51" s="6">
        <v>36</v>
      </c>
      <c r="E51" s="6">
        <f t="shared" si="9"/>
        <v>0</v>
      </c>
      <c r="F51" s="6">
        <v>6</v>
      </c>
      <c r="G51" s="6">
        <v>9</v>
      </c>
      <c r="H51" s="6">
        <f t="shared" si="5"/>
        <v>54</v>
      </c>
      <c r="I51" s="6"/>
      <c r="J51" s="6">
        <v>2.4</v>
      </c>
      <c r="K51" s="6">
        <f t="shared" si="6"/>
        <v>0</v>
      </c>
      <c r="L51" s="6">
        <v>6</v>
      </c>
      <c r="M51" s="6">
        <v>7.5</v>
      </c>
      <c r="N51" s="6">
        <f t="shared" si="7"/>
        <v>45</v>
      </c>
      <c r="O51" s="11">
        <f t="shared" si="8"/>
        <v>99</v>
      </c>
    </row>
    <row r="52" ht="28" customHeight="1" spans="1:15">
      <c r="A52" s="3">
        <v>45</v>
      </c>
      <c r="B52" s="5" t="s">
        <v>58</v>
      </c>
      <c r="C52" s="6"/>
      <c r="D52" s="6">
        <v>36</v>
      </c>
      <c r="E52" s="6">
        <f t="shared" si="9"/>
        <v>0</v>
      </c>
      <c r="F52" s="6">
        <v>4</v>
      </c>
      <c r="G52" s="6">
        <v>9</v>
      </c>
      <c r="H52" s="6">
        <f t="shared" si="5"/>
        <v>36</v>
      </c>
      <c r="I52" s="6"/>
      <c r="J52" s="6">
        <v>2.4</v>
      </c>
      <c r="K52" s="6">
        <f t="shared" si="6"/>
        <v>0</v>
      </c>
      <c r="L52" s="6">
        <v>4</v>
      </c>
      <c r="M52" s="6">
        <v>7.5</v>
      </c>
      <c r="N52" s="6">
        <f t="shared" si="7"/>
        <v>30</v>
      </c>
      <c r="O52" s="11">
        <f t="shared" si="8"/>
        <v>66</v>
      </c>
    </row>
    <row r="53" ht="28" customHeight="1" spans="1:15">
      <c r="A53" s="3">
        <v>46</v>
      </c>
      <c r="B53" s="8" t="s">
        <v>59</v>
      </c>
      <c r="C53" s="6"/>
      <c r="D53" s="6">
        <v>36</v>
      </c>
      <c r="E53" s="6">
        <f t="shared" si="9"/>
        <v>0</v>
      </c>
      <c r="F53" s="6">
        <v>16</v>
      </c>
      <c r="G53" s="6">
        <v>9</v>
      </c>
      <c r="H53" s="6">
        <f t="shared" si="5"/>
        <v>144</v>
      </c>
      <c r="I53" s="6"/>
      <c r="J53" s="6">
        <v>2.4</v>
      </c>
      <c r="K53" s="6">
        <f t="shared" si="6"/>
        <v>0</v>
      </c>
      <c r="L53" s="6">
        <v>16</v>
      </c>
      <c r="M53" s="6">
        <v>7.5</v>
      </c>
      <c r="N53" s="6">
        <f t="shared" si="7"/>
        <v>120</v>
      </c>
      <c r="O53" s="11">
        <f t="shared" si="8"/>
        <v>264</v>
      </c>
    </row>
    <row r="54" ht="28" customHeight="1" spans="1:15">
      <c r="A54" s="3">
        <v>47</v>
      </c>
      <c r="B54" s="8" t="s">
        <v>60</v>
      </c>
      <c r="C54" s="6"/>
      <c r="D54" s="6">
        <v>36</v>
      </c>
      <c r="E54" s="6">
        <f t="shared" si="9"/>
        <v>0</v>
      </c>
      <c r="F54" s="6">
        <v>16</v>
      </c>
      <c r="G54" s="6">
        <v>9</v>
      </c>
      <c r="H54" s="6">
        <f t="shared" si="5"/>
        <v>144</v>
      </c>
      <c r="I54" s="6"/>
      <c r="J54" s="6">
        <v>2.4</v>
      </c>
      <c r="K54" s="6">
        <f t="shared" si="6"/>
        <v>0</v>
      </c>
      <c r="L54" s="6">
        <v>16</v>
      </c>
      <c r="M54" s="6">
        <v>7.5</v>
      </c>
      <c r="N54" s="6">
        <f t="shared" si="7"/>
        <v>120</v>
      </c>
      <c r="O54" s="11">
        <f t="shared" si="8"/>
        <v>264</v>
      </c>
    </row>
    <row r="55" ht="28" customHeight="1" spans="2:15">
      <c r="B55" s="7" t="s">
        <v>61</v>
      </c>
      <c r="C55">
        <f>SUM(C25:C54)</f>
        <v>0</v>
      </c>
      <c r="D55" s="6">
        <v>6</v>
      </c>
      <c r="E55" s="6">
        <f t="shared" si="9"/>
        <v>0</v>
      </c>
      <c r="F55">
        <f>SUM(F25:F54)</f>
        <v>645</v>
      </c>
      <c r="G55" s="6">
        <v>1.5</v>
      </c>
      <c r="H55" s="6">
        <f t="shared" si="5"/>
        <v>967.5</v>
      </c>
      <c r="I55">
        <f>SUM(I25:I54)</f>
        <v>0</v>
      </c>
      <c r="J55" s="6">
        <v>0.4</v>
      </c>
      <c r="K55" s="6">
        <f t="shared" si="6"/>
        <v>0</v>
      </c>
      <c r="L55">
        <f>SUM(L25:L54)</f>
        <v>645</v>
      </c>
      <c r="M55" s="6">
        <v>1.25</v>
      </c>
      <c r="N55" s="6">
        <f t="shared" si="7"/>
        <v>806.25</v>
      </c>
      <c r="O55" s="11">
        <f t="shared" si="8"/>
        <v>1773.75</v>
      </c>
    </row>
    <row r="56" ht="28" customHeight="1" spans="1:15">
      <c r="A56" s="3">
        <v>48</v>
      </c>
      <c r="B56" s="8" t="s">
        <v>62</v>
      </c>
      <c r="C56" s="6"/>
      <c r="D56" s="6">
        <v>36</v>
      </c>
      <c r="E56" s="6">
        <f t="shared" si="9"/>
        <v>0</v>
      </c>
      <c r="F56" s="6">
        <v>165</v>
      </c>
      <c r="G56" s="6">
        <v>9</v>
      </c>
      <c r="H56" s="6">
        <f t="shared" si="5"/>
        <v>1485</v>
      </c>
      <c r="I56" s="6"/>
      <c r="J56" s="6">
        <v>2.4</v>
      </c>
      <c r="K56" s="6">
        <f t="shared" si="6"/>
        <v>0</v>
      </c>
      <c r="L56" s="6">
        <v>165</v>
      </c>
      <c r="M56" s="6">
        <v>7.5</v>
      </c>
      <c r="N56" s="6">
        <f t="shared" si="7"/>
        <v>1237.5</v>
      </c>
      <c r="O56" s="11">
        <f t="shared" si="8"/>
        <v>2722.5</v>
      </c>
    </row>
    <row r="57" ht="28" customHeight="1" spans="1:15">
      <c r="A57" s="3">
        <v>49</v>
      </c>
      <c r="B57" s="5" t="s">
        <v>63</v>
      </c>
      <c r="C57" s="6"/>
      <c r="D57" s="6">
        <v>36</v>
      </c>
      <c r="E57" s="6">
        <f t="shared" si="9"/>
        <v>0</v>
      </c>
      <c r="F57" s="6">
        <v>12</v>
      </c>
      <c r="G57" s="6">
        <v>9</v>
      </c>
      <c r="H57" s="6">
        <f t="shared" si="5"/>
        <v>108</v>
      </c>
      <c r="I57" s="6"/>
      <c r="J57" s="6">
        <v>2.4</v>
      </c>
      <c r="K57" s="6">
        <f t="shared" si="6"/>
        <v>0</v>
      </c>
      <c r="L57" s="6">
        <v>12</v>
      </c>
      <c r="M57" s="6">
        <v>7.5</v>
      </c>
      <c r="N57" s="6">
        <f t="shared" si="7"/>
        <v>90</v>
      </c>
      <c r="O57" s="11">
        <f t="shared" si="8"/>
        <v>198</v>
      </c>
    </row>
    <row r="58" ht="28" customHeight="1" spans="1:15">
      <c r="A58" s="3">
        <v>50</v>
      </c>
      <c r="B58" s="5" t="s">
        <v>64</v>
      </c>
      <c r="C58" s="6"/>
      <c r="D58" s="6">
        <v>36</v>
      </c>
      <c r="E58" s="6">
        <f t="shared" si="9"/>
        <v>0</v>
      </c>
      <c r="F58" s="6">
        <v>10</v>
      </c>
      <c r="G58" s="6">
        <v>9</v>
      </c>
      <c r="H58" s="6">
        <f t="shared" si="5"/>
        <v>90</v>
      </c>
      <c r="I58" s="6"/>
      <c r="J58" s="6">
        <v>2.4</v>
      </c>
      <c r="K58" s="6">
        <f t="shared" si="6"/>
        <v>0</v>
      </c>
      <c r="L58" s="6">
        <v>10</v>
      </c>
      <c r="M58" s="6">
        <v>7.5</v>
      </c>
      <c r="N58" s="6">
        <f t="shared" si="7"/>
        <v>75</v>
      </c>
      <c r="O58" s="11">
        <f t="shared" si="8"/>
        <v>165</v>
      </c>
    </row>
    <row r="59" ht="28" customHeight="1" spans="1:15">
      <c r="A59" s="3">
        <v>51</v>
      </c>
      <c r="B59" s="5" t="s">
        <v>65</v>
      </c>
      <c r="C59" s="6"/>
      <c r="D59" s="6">
        <v>36</v>
      </c>
      <c r="E59" s="6">
        <f t="shared" si="9"/>
        <v>0</v>
      </c>
      <c r="F59" s="6">
        <v>62</v>
      </c>
      <c r="G59" s="6">
        <v>9</v>
      </c>
      <c r="H59" s="6">
        <f t="shared" si="5"/>
        <v>558</v>
      </c>
      <c r="I59" s="6"/>
      <c r="J59" s="6">
        <v>2.4</v>
      </c>
      <c r="K59" s="6">
        <f t="shared" si="6"/>
        <v>0</v>
      </c>
      <c r="L59" s="6">
        <v>62</v>
      </c>
      <c r="M59" s="6">
        <v>7.5</v>
      </c>
      <c r="N59" s="6">
        <f t="shared" si="7"/>
        <v>465</v>
      </c>
      <c r="O59" s="11">
        <f t="shared" si="8"/>
        <v>1023</v>
      </c>
    </row>
    <row r="60" ht="28" customHeight="1" spans="1:15">
      <c r="A60" s="3">
        <v>52</v>
      </c>
      <c r="B60" s="5" t="s">
        <v>66</v>
      </c>
      <c r="C60" s="6"/>
      <c r="D60" s="6">
        <v>36</v>
      </c>
      <c r="E60" s="6">
        <f t="shared" si="9"/>
        <v>0</v>
      </c>
      <c r="F60" s="6">
        <v>45</v>
      </c>
      <c r="G60" s="6">
        <v>9</v>
      </c>
      <c r="H60" s="6">
        <f t="shared" si="5"/>
        <v>405</v>
      </c>
      <c r="I60" s="6"/>
      <c r="J60" s="6">
        <v>2.4</v>
      </c>
      <c r="K60" s="6">
        <f t="shared" si="6"/>
        <v>0</v>
      </c>
      <c r="L60" s="6">
        <v>45</v>
      </c>
      <c r="M60" s="6">
        <v>7.5</v>
      </c>
      <c r="N60" s="6">
        <f t="shared" si="7"/>
        <v>337.5</v>
      </c>
      <c r="O60" s="11">
        <f t="shared" si="8"/>
        <v>742.5</v>
      </c>
    </row>
    <row r="61" ht="28" customHeight="1" spans="1:15">
      <c r="A61" s="3">
        <v>53</v>
      </c>
      <c r="B61" s="5" t="s">
        <v>67</v>
      </c>
      <c r="C61" s="6"/>
      <c r="D61" s="6">
        <v>36</v>
      </c>
      <c r="E61" s="6">
        <f t="shared" si="9"/>
        <v>0</v>
      </c>
      <c r="F61" s="6">
        <v>26</v>
      </c>
      <c r="G61" s="6">
        <v>9</v>
      </c>
      <c r="H61" s="6">
        <f t="shared" si="5"/>
        <v>234</v>
      </c>
      <c r="I61" s="6"/>
      <c r="J61" s="6">
        <v>2.4</v>
      </c>
      <c r="K61" s="6">
        <f t="shared" si="6"/>
        <v>0</v>
      </c>
      <c r="L61" s="6">
        <v>26</v>
      </c>
      <c r="M61" s="6">
        <v>7.5</v>
      </c>
      <c r="N61" s="6">
        <f t="shared" si="7"/>
        <v>195</v>
      </c>
      <c r="O61" s="11">
        <f t="shared" si="8"/>
        <v>429</v>
      </c>
    </row>
    <row r="62" ht="28" customHeight="1" spans="1:15">
      <c r="A62" s="3">
        <v>54</v>
      </c>
      <c r="B62" s="5" t="s">
        <v>68</v>
      </c>
      <c r="C62" s="6"/>
      <c r="D62" s="6">
        <v>36</v>
      </c>
      <c r="E62" s="6">
        <f t="shared" si="9"/>
        <v>0</v>
      </c>
      <c r="F62" s="6">
        <v>12</v>
      </c>
      <c r="G62" s="6">
        <v>9</v>
      </c>
      <c r="H62" s="6">
        <f t="shared" si="5"/>
        <v>108</v>
      </c>
      <c r="I62" s="6"/>
      <c r="J62" s="6">
        <v>2.4</v>
      </c>
      <c r="K62" s="6">
        <f t="shared" si="6"/>
        <v>0</v>
      </c>
      <c r="L62" s="6">
        <v>12</v>
      </c>
      <c r="M62" s="6">
        <v>7.5</v>
      </c>
      <c r="N62" s="6">
        <f t="shared" si="7"/>
        <v>90</v>
      </c>
      <c r="O62" s="11">
        <f t="shared" si="8"/>
        <v>198</v>
      </c>
    </row>
    <row r="63" ht="28" customHeight="1" spans="1:15">
      <c r="A63" s="3">
        <v>55</v>
      </c>
      <c r="B63" s="5" t="s">
        <v>69</v>
      </c>
      <c r="C63" s="6"/>
      <c r="D63" s="6">
        <v>36</v>
      </c>
      <c r="E63" s="6">
        <f t="shared" si="9"/>
        <v>0</v>
      </c>
      <c r="F63" s="6">
        <v>7</v>
      </c>
      <c r="G63" s="6">
        <v>9</v>
      </c>
      <c r="H63" s="6">
        <f t="shared" si="5"/>
        <v>63</v>
      </c>
      <c r="I63" s="6"/>
      <c r="J63" s="6">
        <v>2.4</v>
      </c>
      <c r="K63" s="6">
        <f t="shared" si="6"/>
        <v>0</v>
      </c>
      <c r="L63" s="6">
        <v>7</v>
      </c>
      <c r="M63" s="6">
        <v>7.5</v>
      </c>
      <c r="N63" s="6">
        <f t="shared" si="7"/>
        <v>52.5</v>
      </c>
      <c r="O63" s="11">
        <f t="shared" si="8"/>
        <v>115.5</v>
      </c>
    </row>
    <row r="64" ht="28" customHeight="1" spans="1:15">
      <c r="A64" s="3">
        <v>56</v>
      </c>
      <c r="B64" s="5" t="s">
        <v>70</v>
      </c>
      <c r="C64" s="6"/>
      <c r="D64" s="6">
        <v>36</v>
      </c>
      <c r="E64" s="6">
        <f t="shared" si="9"/>
        <v>0</v>
      </c>
      <c r="F64" s="6">
        <v>22</v>
      </c>
      <c r="G64" s="6">
        <v>9</v>
      </c>
      <c r="H64" s="6">
        <f t="shared" si="5"/>
        <v>198</v>
      </c>
      <c r="I64" s="6"/>
      <c r="J64" s="6">
        <v>2.4</v>
      </c>
      <c r="K64" s="6">
        <f t="shared" si="6"/>
        <v>0</v>
      </c>
      <c r="L64" s="6">
        <v>22</v>
      </c>
      <c r="M64" s="6">
        <v>7.5</v>
      </c>
      <c r="N64" s="6">
        <f t="shared" si="7"/>
        <v>165</v>
      </c>
      <c r="O64" s="11">
        <f t="shared" si="8"/>
        <v>363</v>
      </c>
    </row>
    <row r="65" ht="28" customHeight="1" spans="1:15">
      <c r="A65" s="3">
        <v>57</v>
      </c>
      <c r="B65" s="5" t="s">
        <v>71</v>
      </c>
      <c r="C65" s="6"/>
      <c r="D65" s="6">
        <v>36</v>
      </c>
      <c r="E65" s="6">
        <f t="shared" si="9"/>
        <v>0</v>
      </c>
      <c r="F65" s="6">
        <v>8</v>
      </c>
      <c r="G65" s="6">
        <v>9</v>
      </c>
      <c r="H65" s="6">
        <f t="shared" si="5"/>
        <v>72</v>
      </c>
      <c r="I65" s="6"/>
      <c r="J65" s="6">
        <v>2.4</v>
      </c>
      <c r="K65" s="6">
        <f t="shared" si="6"/>
        <v>0</v>
      </c>
      <c r="L65" s="6">
        <v>8</v>
      </c>
      <c r="M65" s="6">
        <v>7.5</v>
      </c>
      <c r="N65" s="6">
        <f t="shared" si="7"/>
        <v>60</v>
      </c>
      <c r="O65" s="11">
        <f t="shared" si="8"/>
        <v>132</v>
      </c>
    </row>
    <row r="66" ht="28" customHeight="1" spans="1:15">
      <c r="A66" s="3">
        <v>58</v>
      </c>
      <c r="B66" s="5" t="s">
        <v>72</v>
      </c>
      <c r="C66" s="6"/>
      <c r="D66" s="6">
        <v>36</v>
      </c>
      <c r="E66" s="6">
        <f t="shared" si="9"/>
        <v>0</v>
      </c>
      <c r="F66" s="6">
        <v>16</v>
      </c>
      <c r="G66" s="6">
        <v>9</v>
      </c>
      <c r="H66" s="6">
        <f t="shared" si="5"/>
        <v>144</v>
      </c>
      <c r="I66" s="6"/>
      <c r="J66" s="6">
        <v>2.4</v>
      </c>
      <c r="K66" s="6">
        <f t="shared" si="6"/>
        <v>0</v>
      </c>
      <c r="L66" s="6">
        <v>16</v>
      </c>
      <c r="M66" s="6">
        <v>7.5</v>
      </c>
      <c r="N66" s="6">
        <f t="shared" si="7"/>
        <v>120</v>
      </c>
      <c r="O66" s="11">
        <f t="shared" si="8"/>
        <v>264</v>
      </c>
    </row>
    <row r="67" ht="28" customHeight="1" spans="1:15">
      <c r="A67" s="3">
        <v>59</v>
      </c>
      <c r="B67" s="5" t="s">
        <v>73</v>
      </c>
      <c r="C67" s="6"/>
      <c r="D67" s="6">
        <v>36</v>
      </c>
      <c r="E67" s="6">
        <f t="shared" si="9"/>
        <v>0</v>
      </c>
      <c r="F67" s="6">
        <v>8</v>
      </c>
      <c r="G67" s="6">
        <v>9</v>
      </c>
      <c r="H67" s="6">
        <f t="shared" si="5"/>
        <v>72</v>
      </c>
      <c r="I67" s="6"/>
      <c r="J67" s="6">
        <v>2.4</v>
      </c>
      <c r="K67" s="6">
        <f t="shared" si="6"/>
        <v>0</v>
      </c>
      <c r="L67" s="6">
        <v>8</v>
      </c>
      <c r="M67" s="6">
        <v>7.5</v>
      </c>
      <c r="N67" s="6">
        <f t="shared" si="7"/>
        <v>60</v>
      </c>
      <c r="O67" s="11">
        <f t="shared" si="8"/>
        <v>132</v>
      </c>
    </row>
    <row r="68" ht="28" customHeight="1" spans="1:15">
      <c r="A68" s="3">
        <v>60</v>
      </c>
      <c r="B68" s="5" t="s">
        <v>74</v>
      </c>
      <c r="C68" s="6">
        <v>150</v>
      </c>
      <c r="D68" s="6">
        <v>36</v>
      </c>
      <c r="E68" s="6">
        <f t="shared" si="9"/>
        <v>5400</v>
      </c>
      <c r="F68" s="6">
        <v>150</v>
      </c>
      <c r="G68" s="6">
        <v>9</v>
      </c>
      <c r="H68" s="6">
        <f t="shared" si="5"/>
        <v>1350</v>
      </c>
      <c r="I68" s="6">
        <v>150</v>
      </c>
      <c r="J68" s="6">
        <v>2.4</v>
      </c>
      <c r="K68" s="6">
        <f t="shared" si="6"/>
        <v>360</v>
      </c>
      <c r="L68" s="6">
        <v>150</v>
      </c>
      <c r="M68" s="6">
        <v>7.5</v>
      </c>
      <c r="N68" s="6">
        <f t="shared" si="7"/>
        <v>1125</v>
      </c>
      <c r="O68" s="11">
        <f t="shared" si="8"/>
        <v>8235</v>
      </c>
    </row>
    <row r="69" ht="28" customHeight="1" spans="1:15">
      <c r="A69" s="3">
        <v>61</v>
      </c>
      <c r="B69" s="5" t="s">
        <v>75</v>
      </c>
      <c r="C69" s="6"/>
      <c r="D69" s="6">
        <v>36</v>
      </c>
      <c r="E69" s="6">
        <f t="shared" si="9"/>
        <v>0</v>
      </c>
      <c r="F69" s="6">
        <v>26</v>
      </c>
      <c r="G69" s="6">
        <v>9</v>
      </c>
      <c r="H69" s="6">
        <f t="shared" si="5"/>
        <v>234</v>
      </c>
      <c r="I69" s="6"/>
      <c r="J69" s="6">
        <v>2.4</v>
      </c>
      <c r="K69" s="6">
        <f t="shared" si="6"/>
        <v>0</v>
      </c>
      <c r="L69" s="6">
        <v>26</v>
      </c>
      <c r="M69" s="6">
        <v>7.5</v>
      </c>
      <c r="N69" s="6">
        <f t="shared" si="7"/>
        <v>195</v>
      </c>
      <c r="O69" s="11">
        <f t="shared" si="8"/>
        <v>429</v>
      </c>
    </row>
    <row r="70" ht="28" customHeight="1" spans="1:15">
      <c r="A70" s="3">
        <v>62</v>
      </c>
      <c r="B70" s="5" t="s">
        <v>76</v>
      </c>
      <c r="C70" s="6"/>
      <c r="D70" s="6">
        <v>36</v>
      </c>
      <c r="E70" s="6">
        <f t="shared" si="9"/>
        <v>0</v>
      </c>
      <c r="F70" s="6">
        <v>16</v>
      </c>
      <c r="G70" s="6">
        <v>9</v>
      </c>
      <c r="H70" s="6">
        <f t="shared" si="5"/>
        <v>144</v>
      </c>
      <c r="I70" s="6"/>
      <c r="J70" s="6">
        <v>2.4</v>
      </c>
      <c r="K70" s="6">
        <f t="shared" si="6"/>
        <v>0</v>
      </c>
      <c r="L70" s="6">
        <v>16</v>
      </c>
      <c r="M70" s="6">
        <v>7.5</v>
      </c>
      <c r="N70" s="6">
        <f t="shared" si="7"/>
        <v>120</v>
      </c>
      <c r="O70" s="11">
        <f t="shared" si="8"/>
        <v>264</v>
      </c>
    </row>
    <row r="71" ht="28" customHeight="1" spans="1:15">
      <c r="A71" s="3">
        <v>63</v>
      </c>
      <c r="B71" s="5" t="s">
        <v>77</v>
      </c>
      <c r="C71" s="6"/>
      <c r="D71" s="6">
        <v>36</v>
      </c>
      <c r="E71" s="6">
        <f t="shared" si="9"/>
        <v>0</v>
      </c>
      <c r="F71" s="6">
        <v>12.5</v>
      </c>
      <c r="G71" s="6">
        <v>9</v>
      </c>
      <c r="H71" s="6">
        <f t="shared" si="5"/>
        <v>112.5</v>
      </c>
      <c r="I71" s="6"/>
      <c r="J71" s="6">
        <v>2.4</v>
      </c>
      <c r="K71" s="6">
        <f t="shared" si="6"/>
        <v>0</v>
      </c>
      <c r="L71" s="6">
        <v>12.5</v>
      </c>
      <c r="M71" s="6">
        <v>7.5</v>
      </c>
      <c r="N71" s="6">
        <f t="shared" si="7"/>
        <v>93.75</v>
      </c>
      <c r="O71" s="11">
        <f t="shared" si="8"/>
        <v>206.25</v>
      </c>
    </row>
    <row r="72" ht="28" customHeight="1" spans="1:15">
      <c r="A72" s="3">
        <v>64</v>
      </c>
      <c r="B72" s="5" t="s">
        <v>78</v>
      </c>
      <c r="C72" s="6"/>
      <c r="D72" s="6">
        <v>36</v>
      </c>
      <c r="E72" s="6">
        <f t="shared" si="9"/>
        <v>0</v>
      </c>
      <c r="F72" s="6">
        <v>14</v>
      </c>
      <c r="G72" s="6">
        <v>9</v>
      </c>
      <c r="H72" s="6">
        <f t="shared" si="5"/>
        <v>126</v>
      </c>
      <c r="I72" s="6"/>
      <c r="J72" s="6">
        <v>2.4</v>
      </c>
      <c r="K72" s="6">
        <f t="shared" si="6"/>
        <v>0</v>
      </c>
      <c r="L72" s="6">
        <v>14</v>
      </c>
      <c r="M72" s="6">
        <v>7.5</v>
      </c>
      <c r="N72" s="6">
        <f t="shared" si="7"/>
        <v>105</v>
      </c>
      <c r="O72" s="11">
        <f t="shared" si="8"/>
        <v>231</v>
      </c>
    </row>
    <row r="73" ht="28" customHeight="1" spans="1:15">
      <c r="A73" s="3">
        <v>65</v>
      </c>
      <c r="B73" s="5" t="s">
        <v>79</v>
      </c>
      <c r="C73" s="6">
        <v>58</v>
      </c>
      <c r="D73" s="6">
        <v>36</v>
      </c>
      <c r="E73" s="6">
        <f t="shared" si="9"/>
        <v>2088</v>
      </c>
      <c r="F73" s="6">
        <v>58</v>
      </c>
      <c r="G73" s="6">
        <v>9</v>
      </c>
      <c r="H73" s="6">
        <f t="shared" si="5"/>
        <v>522</v>
      </c>
      <c r="I73" s="6"/>
      <c r="J73" s="6">
        <v>2.4</v>
      </c>
      <c r="K73" s="6">
        <f t="shared" si="6"/>
        <v>0</v>
      </c>
      <c r="L73" s="6">
        <v>58</v>
      </c>
      <c r="M73" s="6">
        <v>7.5</v>
      </c>
      <c r="N73" s="6">
        <f t="shared" si="7"/>
        <v>435</v>
      </c>
      <c r="O73" s="11">
        <f t="shared" si="8"/>
        <v>3045</v>
      </c>
    </row>
    <row r="74" ht="28" customHeight="1" spans="1:15">
      <c r="A74" s="3">
        <v>66</v>
      </c>
      <c r="B74" s="5" t="s">
        <v>80</v>
      </c>
      <c r="C74" s="6">
        <v>220</v>
      </c>
      <c r="D74" s="6">
        <v>36</v>
      </c>
      <c r="E74" s="6">
        <f t="shared" si="9"/>
        <v>7920</v>
      </c>
      <c r="F74" s="6">
        <v>220</v>
      </c>
      <c r="G74" s="6">
        <v>9</v>
      </c>
      <c r="H74" s="6">
        <f t="shared" si="5"/>
        <v>1980</v>
      </c>
      <c r="I74" s="6"/>
      <c r="J74" s="6">
        <v>2.4</v>
      </c>
      <c r="K74" s="6">
        <f t="shared" si="6"/>
        <v>0</v>
      </c>
      <c r="L74" s="6">
        <v>220</v>
      </c>
      <c r="M74" s="6">
        <v>7.5</v>
      </c>
      <c r="N74" s="6">
        <f t="shared" si="7"/>
        <v>1650</v>
      </c>
      <c r="O74" s="11">
        <f t="shared" si="8"/>
        <v>11550</v>
      </c>
    </row>
    <row r="75" ht="28" customHeight="1" spans="1:15">
      <c r="A75" s="12"/>
      <c r="B75" s="7" t="s">
        <v>81</v>
      </c>
      <c r="C75" s="6">
        <f>SUM(C56:C74)</f>
        <v>428</v>
      </c>
      <c r="D75" s="6">
        <v>6</v>
      </c>
      <c r="E75" s="6">
        <f t="shared" si="9"/>
        <v>2568</v>
      </c>
      <c r="F75" s="12">
        <f>SUM(F56:F74)</f>
        <v>889.5</v>
      </c>
      <c r="G75" s="6">
        <v>1.5</v>
      </c>
      <c r="H75" s="6">
        <f t="shared" si="5"/>
        <v>1334.25</v>
      </c>
      <c r="I75" s="12">
        <f>SUM(I56:I74)</f>
        <v>150</v>
      </c>
      <c r="J75" s="6">
        <v>0.4</v>
      </c>
      <c r="K75" s="6">
        <f t="shared" si="6"/>
        <v>60</v>
      </c>
      <c r="L75" s="12">
        <f>SUM(L56:L74)</f>
        <v>889.5</v>
      </c>
      <c r="M75" s="6">
        <v>1.25</v>
      </c>
      <c r="N75" s="6">
        <f t="shared" si="7"/>
        <v>1111.875</v>
      </c>
      <c r="O75" s="11">
        <f t="shared" si="8"/>
        <v>5074.125</v>
      </c>
    </row>
    <row r="76" ht="28" customHeight="1" spans="1:15">
      <c r="A76" s="12"/>
      <c r="B76" s="7" t="s">
        <v>82</v>
      </c>
      <c r="C76" s="6">
        <v>428</v>
      </c>
      <c r="D76" s="6">
        <v>15</v>
      </c>
      <c r="E76" s="6">
        <f t="shared" si="9"/>
        <v>6420</v>
      </c>
      <c r="F76" s="6">
        <v>2264.5</v>
      </c>
      <c r="G76" s="6">
        <v>3.75</v>
      </c>
      <c r="H76" s="6">
        <f t="shared" si="5"/>
        <v>8491.875</v>
      </c>
      <c r="I76" s="6">
        <v>150</v>
      </c>
      <c r="J76" s="6">
        <v>1</v>
      </c>
      <c r="K76" s="6">
        <f t="shared" si="6"/>
        <v>150</v>
      </c>
      <c r="L76" s="6">
        <v>2264.5</v>
      </c>
      <c r="M76" s="6">
        <v>3.125</v>
      </c>
      <c r="N76" s="6">
        <f t="shared" si="7"/>
        <v>7076.5625</v>
      </c>
      <c r="O76" s="6">
        <f t="shared" si="8"/>
        <v>22138.4375</v>
      </c>
    </row>
    <row r="77" ht="28" customHeight="1" spans="1:15">
      <c r="A77" s="13"/>
      <c r="B77" s="7" t="s">
        <v>83</v>
      </c>
      <c r="C77" s="6">
        <v>428</v>
      </c>
      <c r="D77" s="6">
        <v>3</v>
      </c>
      <c r="E77" s="6">
        <f t="shared" si="9"/>
        <v>1284</v>
      </c>
      <c r="F77" s="6">
        <v>2264.5</v>
      </c>
      <c r="G77" s="6">
        <v>0.75</v>
      </c>
      <c r="H77" s="6">
        <f t="shared" si="5"/>
        <v>1698.375</v>
      </c>
      <c r="I77" s="6">
        <v>150</v>
      </c>
      <c r="J77" s="6">
        <v>0.2</v>
      </c>
      <c r="K77" s="6">
        <f t="shared" si="6"/>
        <v>30</v>
      </c>
      <c r="L77" s="6">
        <v>2264.5</v>
      </c>
      <c r="M77" s="6">
        <v>0.625</v>
      </c>
      <c r="N77" s="6">
        <f t="shared" si="7"/>
        <v>1415.3125</v>
      </c>
      <c r="O77" s="6">
        <f t="shared" si="8"/>
        <v>4427.6875</v>
      </c>
    </row>
    <row r="78" spans="15:15">
      <c r="O78" s="14">
        <v>88553.75</v>
      </c>
    </row>
  </sheetData>
  <mergeCells count="6">
    <mergeCell ref="A1:O1"/>
    <mergeCell ref="A2:N2"/>
    <mergeCell ref="C3:N3"/>
    <mergeCell ref="A3:A4"/>
    <mergeCell ref="B3:B4"/>
    <mergeCell ref="O3:O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dcterms:created xsi:type="dcterms:W3CDTF">2021-11-18T00:29:00Z</dcterms:created>
  <dcterms:modified xsi:type="dcterms:W3CDTF">2025-11-28T08:35:40Z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C348B563F0BE49178BF9EB42DA7589B6_13</vt:lpwstr>
  </property>
  <property fmtid="{D5CDD505-2E9C-101B-9397-08002B2CF9AE}" pid="3" name="KSOProductBuildVer">
    <vt:lpwstr>2052-11.8.2.12019</vt:lpwstr>
  </property>
</Properties>
</file>