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<sst xmlns="http://schemas.openxmlformats.org/spreadsheetml/2006/main" count="67" uniqueCount="56">
  <si>
    <t xml:space="preserve"> 附件3：2025年农业社会化服务项目补助资金分配表</t>
  </si>
  <si>
    <t xml:space="preserve">服务主体：将乐县壹田农业专业合作社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</si>
  <si>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</si>
  <si>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</si>
  <si>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</si>
  <si>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</si>
  <si>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</si>
  <si>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</si>
  <si>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</si>
  <si>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</si>
  <si>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</si>
  <si>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</si>
  <si>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万国建</t>
  </si>
  <si>
    <t>陈流祥</t>
  </si>
  <si>
    <t>万安镇福匡村</t>
  </si>
  <si>
    <t>杨相辉</t>
  </si>
  <si>
    <t>将乐县南口镇小拔村民委员会</t>
  </si>
  <si>
    <t>张长福</t>
  </si>
  <si>
    <t>将乐县南口镇温坊村民委员会</t>
  </si>
  <si>
    <t>将乐县南口镇南口村民委员会</t>
  </si>
  <si>
    <t>汤木生</t>
  </si>
  <si>
    <t>将乐县南口镇蛟湖村民委员会</t>
  </si>
  <si>
    <t>谢荣华</t>
  </si>
  <si>
    <t>林长生</t>
  </si>
  <si>
    <t>陈贵付</t>
  </si>
  <si>
    <t>童华珠</t>
  </si>
  <si>
    <t>张南顺</t>
  </si>
  <si>
    <t>陈贵财</t>
  </si>
  <si>
    <t>黄祥荣</t>
  </si>
  <si>
    <t>张荣妹</t>
  </si>
  <si>
    <t>谢信金</t>
  </si>
  <si>
    <t>万安镇寺许村</t>
  </si>
  <si>
    <t>陈冬生</t>
  </si>
  <si>
    <t>万安镇万安村</t>
  </si>
  <si>
    <t>肖顺华</t>
  </si>
  <si>
    <t>张誉文</t>
  </si>
  <si>
    <t>新路村</t>
  </si>
  <si>
    <t>谢顺明</t>
  </si>
  <si>
    <t>文曲村</t>
  </si>
  <si>
    <t>季光连</t>
  </si>
  <si>
    <t>徐晨斌</t>
  </si>
  <si>
    <t>将乐县安仁乡安仁村民委员会</t>
  </si>
  <si>
    <t>黄新红</t>
  </si>
  <si>
    <t>将乐县安仁乡福山村民委员会</t>
  </si>
  <si>
    <t>肖求祥</t>
  </si>
  <si>
    <t>李景富</t>
  </si>
  <si>
    <t>杨开钦</t>
  </si>
  <si>
    <t>将乐县安仁乡石富村民委员会</t>
  </si>
  <si>
    <t>孙发斌</t>
  </si>
  <si>
    <t>将乐县安仁乡蜈蚣鼻村民委员会</t>
  </si>
  <si>
    <t>朱基顺</t>
  </si>
  <si>
    <t>将乐县安仁乡半岭村民委员会</t>
  </si>
  <si>
    <t>季光勇</t>
  </si>
  <si>
    <t>岭头林果场村民委员会</t>
  </si>
  <si>
    <t xml:space="preserve">将乐县壹田农业专业合作社 </t>
  </si>
  <si>
    <t>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</si>
</sst>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b/>
      <sz val="11"/>
      <color indexed="54"/>
      <name val="宋体"/>
      <charset val="1"/>
    </font>
    <font>
      <b/>
      <sz val="18"/>
      <color indexed="54"/>
      <name val="宋体"/>
      <charset val="1"/>
    </font>
    <font>
      <sz val="11"/>
      <color theme="1"/>
      <name val="宋体"/>
      <charset val="134"/>
      <scheme val="minor"/>
    </font>
    <font>
      <sz val="11"/>
      <color indexed="53"/>
      <name val="宋体"/>
      <charset val="1"/>
    </font>
    <font>
      <sz val="11"/>
      <color indexed="62"/>
      <name val="宋体"/>
      <charset val="1"/>
    </font>
    <font>
      <sz val="12"/>
      <name val="宋体"/>
      <charset val="134"/>
    </font>
    <font>
      <b/>
      <sz val="11"/>
      <color indexed="9"/>
      <name val="宋体"/>
      <charset val="1"/>
    </font>
    <font>
      <sz val="11"/>
      <color indexed="17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u/>
      <sz val="11"/>
      <color indexed="20"/>
      <name val="宋体"/>
      <charset val="1"/>
    </font>
    <font>
      <i/>
      <sz val="11"/>
      <color indexed="23"/>
      <name val="宋体"/>
      <charset val="1"/>
    </font>
    <font>
      <u/>
      <sz val="11"/>
      <color indexed="12"/>
      <name val="宋体"/>
      <charset val="1"/>
    </font>
    <font>
      <b/>
      <sz val="11"/>
      <color indexed="8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53"/>
      <name val="宋体"/>
      <charset val="1"/>
    </font>
    <font>
      <b/>
      <sz val="11"/>
      <color indexed="6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1">
    <xf numFmtId="0" fontId="0" fillId="0" borderId="0">
      <alignment vertical="center"/>
    </xf>
    <xf numFmtId="0" fontId="13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6" fillId="5" borderId="0">
      <alignment vertical="center"/>
    </xf>
    <xf numFmtId="0" fontId="6" fillId="10" borderId="0">
      <alignment vertical="center"/>
    </xf>
    <xf numFmtId="0" fontId="7" fillId="9" borderId="0">
      <alignment vertical="center"/>
    </xf>
    <xf numFmtId="0" fontId="6" fillId="2" borderId="0">
      <alignment vertical="center"/>
    </xf>
    <xf numFmtId="0" fontId="6" fillId="2" borderId="0">
      <alignment vertical="center"/>
    </xf>
    <xf numFmtId="0" fontId="7" fillId="17" borderId="0">
      <alignment vertical="center"/>
    </xf>
    <xf numFmtId="0" fontId="6" fillId="12" borderId="0">
      <alignment vertical="center"/>
    </xf>
    <xf numFmtId="0" fontId="8" fillId="0" borderId="7">
      <alignment vertical="center"/>
    </xf>
    <xf numFmtId="0" fontId="19" fillId="0" borderId="0">
      <alignment vertical="center"/>
    </xf>
    <xf numFmtId="0" fontId="21" fillId="0" borderId="8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24" fillId="0" borderId="9">
      <alignment vertical="center"/>
    </xf>
    <xf numFmtId="42" fontId="0" fillId="0" borderId="0">
      <alignment vertical="center"/>
    </xf>
    <xf numFmtId="0" fontId="7" fillId="6" borderId="0">
      <alignment vertical="center"/>
    </xf>
    <xf numFmtId="0" fontId="22" fillId="0" borderId="0">
      <alignment vertical="center"/>
    </xf>
    <xf numFmtId="0" fontId="6" fillId="16" borderId="0">
      <alignment vertical="center"/>
    </xf>
    <xf numFmtId="0" fontId="7" fillId="18" borderId="0">
      <alignment vertical="center"/>
    </xf>
    <xf numFmtId="0" fontId="23" fillId="0" borderId="9">
      <alignment vertical="center"/>
    </xf>
    <xf numFmtId="0" fontId="20" fillId="0" borderId="0">
      <alignment vertical="center"/>
    </xf>
    <xf numFmtId="0" fontId="6" fillId="13" borderId="0">
      <alignment vertical="center"/>
    </xf>
    <xf numFmtId="44" fontId="0" fillId="0" borderId="0">
      <alignment vertical="center"/>
    </xf>
    <xf numFmtId="0" fontId="6" fillId="16" borderId="0">
      <alignment vertical="center"/>
    </xf>
    <xf numFmtId="0" fontId="25" fillId="13" borderId="5">
      <alignment vertical="center"/>
    </xf>
    <xf numFmtId="0" fontId="18" fillId="0" borderId="0">
      <alignment vertical="center"/>
    </xf>
    <xf numFmtId="41" fontId="0" fillId="0" borderId="0">
      <alignment vertical="center"/>
    </xf>
    <xf numFmtId="0" fontId="10" fillId="0" borderId="0">
      <alignment vertical="center"/>
    </xf>
    <xf numFmtId="0" fontId="7" fillId="7" borderId="0">
      <alignment vertical="center"/>
    </xf>
    <xf numFmtId="0" fontId="6" fillId="5" borderId="0">
      <alignment vertical="center"/>
    </xf>
    <xf numFmtId="0" fontId="13" fillId="0" borderId="0">
      <alignment vertical="center"/>
    </xf>
    <xf numFmtId="0" fontId="7" fillId="5" borderId="0">
      <alignment vertical="center"/>
    </xf>
    <xf numFmtId="0" fontId="12" fillId="6" borderId="5">
      <alignment vertical="center"/>
    </xf>
    <xf numFmtId="0" fontId="26" fillId="13" borderId="11">
      <alignment vertical="center"/>
    </xf>
    <xf numFmtId="0" fontId="14" fillId="4" borderId="6">
      <alignment vertical="center"/>
    </xf>
    <xf numFmtId="0" fontId="11" fillId="0" borderId="4">
      <alignment vertical="center"/>
    </xf>
    <xf numFmtId="0" fontId="7" fillId="15" borderId="0">
      <alignment vertical="center"/>
    </xf>
    <xf numFmtId="0" fontId="10" fillId="0" borderId="0">
      <alignment vertical="center"/>
    </xf>
    <xf numFmtId="0" fontId="7" fillId="5" borderId="0">
      <alignment vertical="center"/>
    </xf>
    <xf numFmtId="0" fontId="6" fillId="16" borderId="10">
      <alignment vertical="center"/>
    </xf>
    <xf numFmtId="0" fontId="9" fillId="0" borderId="0">
      <alignment vertical="center"/>
    </xf>
    <xf numFmtId="0" fontId="15" fillId="10" borderId="0">
      <alignment vertical="center"/>
    </xf>
    <xf numFmtId="0" fontId="8" fillId="0" borderId="0">
      <alignment vertical="center"/>
    </xf>
    <xf numFmtId="0" fontId="7" fillId="8" borderId="0">
      <alignment vertical="center"/>
    </xf>
    <xf numFmtId="0" fontId="17" fillId="12" borderId="0">
      <alignment vertical="center"/>
    </xf>
    <xf numFmtId="0" fontId="6" fillId="3" borderId="0">
      <alignment vertical="center"/>
    </xf>
    <xf numFmtId="0" fontId="16" fillId="11" borderId="0">
      <alignment vertical="center"/>
    </xf>
    <xf numFmtId="0" fontId="7" fillId="14" borderId="0">
      <alignment vertical="center"/>
    </xf>
    <xf numFmtId="0" fontId="6" fillId="2" borderId="0">
      <alignment vertical="center"/>
    </xf>
    <xf numFmtId="0" fontId="13" fillId="0" borderId="0">
      <alignment vertical="center"/>
    </xf>
    <xf numFmtId="0" fontId="7" fillId="6" borderId="0">
      <alignment vertical="center"/>
    </xf>
    <xf numFmtId="0" fontId="6" fillId="6" borderId="0">
      <alignment vertical="center"/>
    </xf>
    <xf numFmtId="0" fontId="7" fillId="4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61">
    <cellStyle name="常规" xfId="0" builtinId="0"/>
    <cellStyle name="常规 2 2 6 2 2" xfId="1"/>
    <cellStyle name="常规 19" xfId="2"/>
    <cellStyle name="常规 10 2 2" xfId="3"/>
    <cellStyle name="常规 3 2 10" xfId="4"/>
    <cellStyle name="常规 2 2 2" xfId="5"/>
    <cellStyle name="常规 2 2 2 2 3" xfId="6"/>
    <cellStyle name="常规 2 5" xfId="7"/>
    <cellStyle name="常规 2 2 6 2 3" xfId="8"/>
    <cellStyle name="40% - 强调文字颜色 6" xfId="9" builtinId="51"/>
    <cellStyle name="20% - 强调文字颜色 6" xfId="10" builtinId="50"/>
    <cellStyle name="强调文字颜色 6" xfId="11" builtinId="49"/>
    <cellStyle name="40% - 强调文字颜色 5" xfId="12" builtinId="47"/>
    <cellStyle name="20% - 强调文字颜色 5" xfId="13" builtinId="46"/>
    <cellStyle name="强调文字颜色 5" xfId="14" builtinId="45"/>
    <cellStyle name="40% - 强调文字颜色 4" xfId="15" builtinId="43"/>
    <cellStyle name="标题 3" xfId="16" builtinId="18"/>
    <cellStyle name="解释性文本" xfId="17" builtinId="53"/>
    <cellStyle name="汇总" xfId="18" builtinId="25"/>
    <cellStyle name="百分比" xfId="19" builtinId="5"/>
    <cellStyle name="千位分隔" xfId="20" builtinId="3"/>
    <cellStyle name="标题 2" xfId="21" builtinId="17"/>
    <cellStyle name="货币[0]" xfId="22" builtinId="7"/>
    <cellStyle name="60% - 强调文字颜色 4" xfId="23" builtinId="44"/>
    <cellStyle name="警告文本" xfId="24" builtinId="11"/>
    <cellStyle name="20% - 强调文字颜色 2" xfId="25" builtinId="34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常规 10 2 2 2" xfId="35"/>
    <cellStyle name="强调文字颜色 4" xfId="36" builtinId="41"/>
    <cellStyle name="40% - 强调文字颜色 3" xfId="37" builtinId="39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链接单元格" xfId="43" builtinId="24"/>
    <cellStyle name="60% - 强调文字颜色 1" xfId="44" builtinId="32"/>
    <cellStyle name="常规 3 10 2" xfId="45"/>
    <cellStyle name="60% - 强调文字颜色 3" xfId="46" builtinId="40"/>
    <cellStyle name="注释" xfId="47" builtinId="10"/>
    <cellStyle name="标题" xfId="48" builtinId="15"/>
    <cellStyle name="好" xfId="49" builtinId="26"/>
    <cellStyle name="标题 4" xfId="50" builtinId="19"/>
    <cellStyle name="强调文字颜色 1" xfId="51" builtinId="29"/>
    <cellStyle name="适中" xfId="52" builtinId="28"/>
    <cellStyle name="20% - 强调文字颜色 1" xfId="53" builtinId="30"/>
    <cellStyle name="差" xfId="54" builtinId="27"/>
    <cellStyle name="强调文字颜色 2" xfId="55" builtinId="33"/>
    <cellStyle name="40% - 强调文字颜色 1" xfId="56" builtinId="31"/>
    <cellStyle name="常规 2" xfId="57"/>
    <cellStyle name="60% - 强调文字颜色 2" xfId="58" builtinId="36"/>
    <cellStyle name="40% - 强调文字颜色 2" xfId="59" builtinId="35"/>
    <cellStyle name="强调文字颜色 3" xfId="6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5"/>
  <sheetViews>
    <sheetView tabSelected="1" topLeftCell="A35" workbookViewId="0">
      <selection activeCell="I12" sqref="I12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7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8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9"/>
    </row>
    <row r="5" ht="28" customHeight="1" spans="1:15">
      <c r="A5" s="3">
        <v>1</v>
      </c>
      <c r="B5" s="5" t="s">
        <v>12</v>
      </c>
      <c r="C5" s="6"/>
      <c r="D5" s="6"/>
      <c r="E5" s="6"/>
      <c r="F5" s="6"/>
      <c r="G5" s="6"/>
      <c r="H5" s="6"/>
      <c r="I5" s="6"/>
      <c r="J5" s="6">
        <v>2.4</v>
      </c>
      <c r="K5" s="6">
        <f>I5*J5</f>
        <v>0</v>
      </c>
      <c r="L5" s="6">
        <v>198.9</v>
      </c>
      <c r="M5" s="6">
        <v>7.5</v>
      </c>
      <c r="N5" s="6">
        <f>L5*M5</f>
        <v>1491.75</v>
      </c>
      <c r="O5" s="6">
        <f>E5+H5+K5+N5</f>
        <v>1491.75</v>
      </c>
    </row>
    <row r="6" ht="28" customHeight="1" spans="1:15">
      <c r="A6" s="3">
        <v>2</v>
      </c>
      <c r="B6" s="6" t="s">
        <v>13</v>
      </c>
      <c r="C6" s="6"/>
      <c r="D6" s="6"/>
      <c r="E6" s="6"/>
      <c r="F6" s="6"/>
      <c r="G6" s="6"/>
      <c r="H6" s="6"/>
      <c r="I6" s="6"/>
      <c r="J6" s="6">
        <v>2.4</v>
      </c>
      <c r="K6" s="6">
        <f t="shared" ref="K6:K37" si="0">I6*J6</f>
        <v>0</v>
      </c>
      <c r="L6" s="6">
        <v>117</v>
      </c>
      <c r="M6" s="6">
        <v>7.5</v>
      </c>
      <c r="N6" s="6">
        <f t="shared" ref="N6:N53" si="1">L6*M6</f>
        <v>877.5</v>
      </c>
      <c r="O6" s="6">
        <f t="shared" ref="O6:O53" si="2">E6+H6+K6+N6</f>
        <v>877.5</v>
      </c>
    </row>
    <row r="7" ht="28" customHeight="1" spans="1:15">
      <c r="A7" s="3"/>
      <c r="B7" s="7" t="s">
        <v>14</v>
      </c>
      <c r="C7" s="6"/>
      <c r="D7" s="6"/>
      <c r="E7" s="6"/>
      <c r="F7" s="6"/>
      <c r="G7" s="6"/>
      <c r="H7" s="6"/>
      <c r="I7" s="6"/>
      <c r="J7" s="6">
        <v>0.4</v>
      </c>
      <c r="K7" s="6">
        <f t="shared" si="0"/>
        <v>0</v>
      </c>
      <c r="L7" s="6">
        <v>315.9</v>
      </c>
      <c r="M7" s="6">
        <v>1.25</v>
      </c>
      <c r="N7" s="6">
        <f t="shared" si="1"/>
        <v>394.875</v>
      </c>
      <c r="O7" s="6">
        <f t="shared" si="2"/>
        <v>394.875</v>
      </c>
    </row>
    <row r="8" ht="28" customHeight="1" spans="1:15">
      <c r="A8" s="3">
        <v>3</v>
      </c>
      <c r="B8" s="5" t="s">
        <v>15</v>
      </c>
      <c r="C8" s="6"/>
      <c r="D8" s="6"/>
      <c r="E8" s="6"/>
      <c r="F8" s="6"/>
      <c r="G8" s="6"/>
      <c r="H8" s="6"/>
      <c r="I8" s="6">
        <v>1100</v>
      </c>
      <c r="J8" s="6">
        <v>2.4</v>
      </c>
      <c r="K8" s="6">
        <f t="shared" si="0"/>
        <v>2640</v>
      </c>
      <c r="L8" s="6"/>
      <c r="M8" s="6">
        <v>7.5</v>
      </c>
      <c r="N8" s="6">
        <f t="shared" si="1"/>
        <v>0</v>
      </c>
      <c r="O8" s="6">
        <f t="shared" si="2"/>
        <v>2640</v>
      </c>
    </row>
    <row r="9" ht="28" customHeight="1" spans="1:15">
      <c r="A9" s="3"/>
      <c r="B9" s="7" t="s">
        <v>16</v>
      </c>
      <c r="C9" s="6"/>
      <c r="D9" s="6"/>
      <c r="E9" s="6"/>
      <c r="F9" s="6"/>
      <c r="G9" s="6"/>
      <c r="H9" s="6"/>
      <c r="I9" s="6">
        <v>1100</v>
      </c>
      <c r="J9" s="6">
        <v>0.4</v>
      </c>
      <c r="K9" s="6">
        <f t="shared" si="0"/>
        <v>440</v>
      </c>
      <c r="L9" s="6"/>
      <c r="M9" s="6">
        <v>1.25</v>
      </c>
      <c r="N9" s="6">
        <f t="shared" si="1"/>
        <v>0</v>
      </c>
      <c r="O9" s="6">
        <f t="shared" si="2"/>
        <v>440</v>
      </c>
    </row>
    <row r="10" ht="28" customHeight="1" spans="1:15">
      <c r="A10" s="3">
        <v>4</v>
      </c>
      <c r="B10" s="5" t="s">
        <v>15</v>
      </c>
      <c r="C10" s="6"/>
      <c r="D10" s="6"/>
      <c r="E10" s="6"/>
      <c r="F10" s="6"/>
      <c r="G10" s="6"/>
      <c r="H10" s="6"/>
      <c r="I10" s="6">
        <v>600</v>
      </c>
      <c r="J10" s="6">
        <v>2.4</v>
      </c>
      <c r="K10" s="6">
        <f t="shared" si="0"/>
        <v>1440</v>
      </c>
      <c r="L10" s="6"/>
      <c r="M10" s="6">
        <v>7.5</v>
      </c>
      <c r="N10" s="6">
        <f t="shared" si="1"/>
        <v>0</v>
      </c>
      <c r="O10" s="6">
        <f t="shared" si="2"/>
        <v>1440</v>
      </c>
    </row>
    <row r="11" ht="28" customHeight="1" spans="1:15">
      <c r="A11" s="3">
        <v>5</v>
      </c>
      <c r="B11" s="6" t="s">
        <v>17</v>
      </c>
      <c r="C11" s="6"/>
      <c r="D11" s="6"/>
      <c r="E11" s="6"/>
      <c r="F11" s="6"/>
      <c r="G11" s="6"/>
      <c r="H11" s="6"/>
      <c r="I11" s="6">
        <v>478</v>
      </c>
      <c r="J11" s="6">
        <v>2.4</v>
      </c>
      <c r="K11" s="6">
        <f t="shared" si="0"/>
        <v>1147.2</v>
      </c>
      <c r="L11" s="6"/>
      <c r="M11" s="6">
        <v>7.5</v>
      </c>
      <c r="N11" s="6">
        <f t="shared" si="1"/>
        <v>0</v>
      </c>
      <c r="O11" s="6">
        <f t="shared" si="2"/>
        <v>1147.2</v>
      </c>
    </row>
    <row r="12" ht="28" customHeight="1" spans="1:15">
      <c r="A12" s="3"/>
      <c r="B12" s="7" t="s">
        <v>18</v>
      </c>
      <c r="C12" s="6"/>
      <c r="D12" s="6"/>
      <c r="E12" s="6"/>
      <c r="F12" s="6"/>
      <c r="G12" s="6"/>
      <c r="H12" s="6"/>
      <c r="I12" s="6">
        <v>1078</v>
      </c>
      <c r="J12" s="6">
        <v>0.4</v>
      </c>
      <c r="K12" s="6">
        <f t="shared" si="0"/>
        <v>431.2</v>
      </c>
      <c r="L12" s="6"/>
      <c r="M12" s="6">
        <v>1.25</v>
      </c>
      <c r="N12" s="6">
        <f t="shared" si="1"/>
        <v>0</v>
      </c>
      <c r="O12" s="6">
        <f t="shared" si="2"/>
        <v>431.2</v>
      </c>
    </row>
    <row r="13" ht="28" customHeight="1" spans="1:15">
      <c r="A13" s="3">
        <v>6</v>
      </c>
      <c r="B13" s="5" t="s">
        <v>15</v>
      </c>
      <c r="C13" s="6"/>
      <c r="D13" s="6"/>
      <c r="E13" s="6"/>
      <c r="F13" s="6"/>
      <c r="G13" s="6"/>
      <c r="H13" s="6"/>
      <c r="I13" s="6">
        <v>817.9</v>
      </c>
      <c r="J13" s="6">
        <v>2.4</v>
      </c>
      <c r="K13" s="6">
        <f t="shared" si="0"/>
        <v>1962.96</v>
      </c>
      <c r="L13" s="6"/>
      <c r="M13" s="6">
        <v>7.5</v>
      </c>
      <c r="N13" s="6">
        <f t="shared" si="1"/>
        <v>0</v>
      </c>
      <c r="O13" s="6">
        <f t="shared" si="2"/>
        <v>1962.96</v>
      </c>
    </row>
    <row r="14" ht="28" customHeight="1" spans="1:15">
      <c r="A14" s="3">
        <v>7</v>
      </c>
      <c r="B14" s="6" t="s">
        <v>17</v>
      </c>
      <c r="C14" s="6"/>
      <c r="D14" s="6"/>
      <c r="E14" s="6"/>
      <c r="F14" s="6"/>
      <c r="G14" s="6"/>
      <c r="H14" s="6"/>
      <c r="I14" s="6">
        <v>200</v>
      </c>
      <c r="J14" s="6">
        <v>2.4</v>
      </c>
      <c r="K14" s="6">
        <f t="shared" si="0"/>
        <v>480</v>
      </c>
      <c r="L14" s="6"/>
      <c r="M14" s="6">
        <v>7.5</v>
      </c>
      <c r="N14" s="6">
        <f t="shared" si="1"/>
        <v>0</v>
      </c>
      <c r="O14" s="6">
        <f t="shared" si="2"/>
        <v>480</v>
      </c>
    </row>
    <row r="15" ht="28" customHeight="1" spans="1:15">
      <c r="A15" s="3"/>
      <c r="B15" s="7" t="s">
        <v>19</v>
      </c>
      <c r="C15" s="6"/>
      <c r="D15" s="6"/>
      <c r="E15" s="6"/>
      <c r="F15" s="6"/>
      <c r="G15" s="6"/>
      <c r="H15" s="6"/>
      <c r="I15" s="6">
        <v>1017.9</v>
      </c>
      <c r="J15" s="6">
        <v>0.4</v>
      </c>
      <c r="K15" s="6">
        <f t="shared" si="0"/>
        <v>407.16</v>
      </c>
      <c r="L15" s="6"/>
      <c r="M15" s="6">
        <v>1.25</v>
      </c>
      <c r="N15" s="6">
        <f t="shared" si="1"/>
        <v>0</v>
      </c>
      <c r="O15" s="6">
        <f t="shared" si="2"/>
        <v>407.16</v>
      </c>
    </row>
    <row r="16" ht="28" customHeight="1" spans="1:15">
      <c r="A16" s="3">
        <v>8</v>
      </c>
      <c r="B16" s="5" t="s">
        <v>20</v>
      </c>
      <c r="C16" s="6"/>
      <c r="D16" s="6"/>
      <c r="E16" s="6"/>
      <c r="F16" s="6"/>
      <c r="G16" s="6"/>
      <c r="H16" s="6"/>
      <c r="I16" s="6"/>
      <c r="J16" s="6">
        <v>2.4</v>
      </c>
      <c r="K16" s="6">
        <f t="shared" si="0"/>
        <v>0</v>
      </c>
      <c r="L16" s="6">
        <v>108</v>
      </c>
      <c r="M16" s="6">
        <v>7.5</v>
      </c>
      <c r="N16" s="6">
        <f t="shared" si="1"/>
        <v>810</v>
      </c>
      <c r="O16" s="6">
        <f t="shared" si="2"/>
        <v>810</v>
      </c>
    </row>
    <row r="17" ht="28" customHeight="1" spans="1:15">
      <c r="A17" s="3"/>
      <c r="B17" s="7" t="s">
        <v>21</v>
      </c>
      <c r="C17" s="6"/>
      <c r="D17" s="6"/>
      <c r="E17" s="6"/>
      <c r="F17" s="6"/>
      <c r="G17" s="6"/>
      <c r="H17" s="6"/>
      <c r="I17" s="6"/>
      <c r="J17" s="6">
        <v>0.4</v>
      </c>
      <c r="K17" s="6">
        <f t="shared" si="0"/>
        <v>0</v>
      </c>
      <c r="L17" s="6">
        <v>108</v>
      </c>
      <c r="M17" s="6">
        <v>1.25</v>
      </c>
      <c r="N17" s="6">
        <f t="shared" si="1"/>
        <v>135</v>
      </c>
      <c r="O17" s="6">
        <f t="shared" si="2"/>
        <v>135</v>
      </c>
    </row>
    <row r="18" ht="28" customHeight="1" spans="1:15">
      <c r="A18" s="3">
        <v>9</v>
      </c>
      <c r="B18" s="6" t="s">
        <v>22</v>
      </c>
      <c r="C18" s="6"/>
      <c r="D18" s="6"/>
      <c r="E18" s="6"/>
      <c r="F18" s="6"/>
      <c r="G18" s="6"/>
      <c r="H18" s="6"/>
      <c r="I18" s="6"/>
      <c r="J18" s="6">
        <v>2.4</v>
      </c>
      <c r="K18" s="6">
        <f t="shared" si="0"/>
        <v>0</v>
      </c>
      <c r="L18" s="6">
        <v>60</v>
      </c>
      <c r="M18" s="6">
        <v>7.5</v>
      </c>
      <c r="N18" s="6">
        <f t="shared" si="1"/>
        <v>450</v>
      </c>
      <c r="O18" s="6">
        <f t="shared" si="2"/>
        <v>450</v>
      </c>
    </row>
    <row r="19" ht="28" customHeight="1" spans="1:15">
      <c r="A19" s="3">
        <v>10</v>
      </c>
      <c r="B19" s="6" t="s">
        <v>13</v>
      </c>
      <c r="C19" s="6"/>
      <c r="D19" s="6"/>
      <c r="E19" s="6"/>
      <c r="F19" s="6"/>
      <c r="G19" s="6"/>
      <c r="H19" s="6"/>
      <c r="I19" s="6"/>
      <c r="J19" s="6">
        <v>2.4</v>
      </c>
      <c r="K19" s="6">
        <f t="shared" si="0"/>
        <v>0</v>
      </c>
      <c r="L19" s="6">
        <v>40</v>
      </c>
      <c r="M19" s="6">
        <v>7.5</v>
      </c>
      <c r="N19" s="6">
        <f t="shared" si="1"/>
        <v>300</v>
      </c>
      <c r="O19" s="6">
        <f t="shared" si="2"/>
        <v>300</v>
      </c>
    </row>
    <row r="20" ht="28" customHeight="1" spans="1:15">
      <c r="A20" s="3">
        <v>11</v>
      </c>
      <c r="B20" s="6" t="s">
        <v>23</v>
      </c>
      <c r="C20" s="6"/>
      <c r="D20" s="6"/>
      <c r="E20" s="6"/>
      <c r="F20" s="6"/>
      <c r="G20" s="6"/>
      <c r="H20" s="6"/>
      <c r="I20" s="6"/>
      <c r="J20" s="6">
        <v>2.4</v>
      </c>
      <c r="K20" s="6">
        <f t="shared" si="0"/>
        <v>0</v>
      </c>
      <c r="L20" s="6">
        <v>57</v>
      </c>
      <c r="M20" s="6">
        <v>7.5</v>
      </c>
      <c r="N20" s="6">
        <f t="shared" si="1"/>
        <v>427.5</v>
      </c>
      <c r="O20" s="6">
        <f t="shared" si="2"/>
        <v>427.5</v>
      </c>
    </row>
    <row r="21" ht="28" customHeight="1" spans="1:15">
      <c r="A21" s="3">
        <v>12</v>
      </c>
      <c r="B21" s="6" t="s">
        <v>24</v>
      </c>
      <c r="C21" s="6"/>
      <c r="D21" s="6"/>
      <c r="E21" s="6"/>
      <c r="F21" s="6"/>
      <c r="G21" s="6"/>
      <c r="H21" s="6"/>
      <c r="I21" s="6"/>
      <c r="J21" s="6">
        <v>2.4</v>
      </c>
      <c r="K21" s="6">
        <f t="shared" si="0"/>
        <v>0</v>
      </c>
      <c r="L21" s="6">
        <v>145</v>
      </c>
      <c r="M21" s="6">
        <v>7.5</v>
      </c>
      <c r="N21" s="6">
        <f t="shared" si="1"/>
        <v>1087.5</v>
      </c>
      <c r="O21" s="6">
        <f t="shared" si="2"/>
        <v>1087.5</v>
      </c>
    </row>
    <row r="22" ht="28" customHeight="1" spans="1:15">
      <c r="A22" s="3">
        <v>13</v>
      </c>
      <c r="B22" s="6" t="s">
        <v>25</v>
      </c>
      <c r="C22" s="6"/>
      <c r="D22" s="6"/>
      <c r="E22" s="6"/>
      <c r="F22" s="6"/>
      <c r="G22" s="6"/>
      <c r="H22" s="6"/>
      <c r="I22" s="6"/>
      <c r="J22" s="6">
        <v>2.4</v>
      </c>
      <c r="K22" s="6">
        <f t="shared" si="0"/>
        <v>0</v>
      </c>
      <c r="L22" s="6">
        <v>21</v>
      </c>
      <c r="M22" s="6">
        <v>7.5</v>
      </c>
      <c r="N22" s="6">
        <f t="shared" si="1"/>
        <v>157.5</v>
      </c>
      <c r="O22" s="6">
        <f t="shared" si="2"/>
        <v>157.5</v>
      </c>
    </row>
    <row r="23" ht="28" customHeight="1" spans="1:15">
      <c r="A23" s="3">
        <v>14</v>
      </c>
      <c r="B23" s="6" t="s">
        <v>26</v>
      </c>
      <c r="C23" s="6"/>
      <c r="D23" s="6"/>
      <c r="E23" s="6"/>
      <c r="F23" s="6"/>
      <c r="G23" s="6"/>
      <c r="H23" s="6"/>
      <c r="I23" s="6"/>
      <c r="J23" s="6">
        <v>2.4</v>
      </c>
      <c r="K23" s="6">
        <f t="shared" si="0"/>
        <v>0</v>
      </c>
      <c r="L23" s="6">
        <v>17.5</v>
      </c>
      <c r="M23" s="6">
        <v>7.5</v>
      </c>
      <c r="N23" s="6">
        <f t="shared" si="1"/>
        <v>131.25</v>
      </c>
      <c r="O23" s="6">
        <f t="shared" si="2"/>
        <v>131.25</v>
      </c>
    </row>
    <row r="24" ht="28" customHeight="1" spans="1:15">
      <c r="A24" s="3">
        <v>15</v>
      </c>
      <c r="B24" s="6" t="s">
        <v>27</v>
      </c>
      <c r="C24" s="6"/>
      <c r="D24" s="6"/>
      <c r="E24" s="6"/>
      <c r="F24" s="6"/>
      <c r="G24" s="6"/>
      <c r="H24" s="6"/>
      <c r="I24" s="6"/>
      <c r="J24" s="6">
        <v>2.4</v>
      </c>
      <c r="K24" s="6">
        <f t="shared" si="0"/>
        <v>0</v>
      </c>
      <c r="L24" s="6">
        <v>40</v>
      </c>
      <c r="M24" s="6">
        <v>7.5</v>
      </c>
      <c r="N24" s="6">
        <f t="shared" si="1"/>
        <v>300</v>
      </c>
      <c r="O24" s="6">
        <f t="shared" si="2"/>
        <v>300</v>
      </c>
    </row>
    <row r="25" ht="28" customHeight="1" spans="1:15">
      <c r="A25" s="3">
        <v>16</v>
      </c>
      <c r="B25" s="6" t="s">
        <v>28</v>
      </c>
      <c r="C25" s="6"/>
      <c r="D25" s="6"/>
      <c r="E25" s="6"/>
      <c r="F25" s="6"/>
      <c r="G25" s="6"/>
      <c r="H25" s="6"/>
      <c r="I25" s="6"/>
      <c r="J25" s="6">
        <v>2.4</v>
      </c>
      <c r="K25" s="6">
        <f t="shared" si="0"/>
        <v>0</v>
      </c>
      <c r="L25" s="6">
        <v>12</v>
      </c>
      <c r="M25" s="6">
        <v>7.5</v>
      </c>
      <c r="N25" s="6">
        <f t="shared" si="1"/>
        <v>90</v>
      </c>
      <c r="O25" s="6">
        <f t="shared" si="2"/>
        <v>90</v>
      </c>
    </row>
    <row r="26" ht="28" customHeight="1" spans="1:15">
      <c r="A26" s="3">
        <v>17</v>
      </c>
      <c r="B26" s="6" t="s">
        <v>29</v>
      </c>
      <c r="C26" s="6"/>
      <c r="D26" s="6"/>
      <c r="E26" s="6"/>
      <c r="F26" s="6"/>
      <c r="G26" s="6"/>
      <c r="H26" s="6"/>
      <c r="I26" s="6"/>
      <c r="J26" s="6">
        <v>2.4</v>
      </c>
      <c r="K26" s="6">
        <f t="shared" si="0"/>
        <v>0</v>
      </c>
      <c r="L26" s="6">
        <v>45</v>
      </c>
      <c r="M26" s="6">
        <v>7.5</v>
      </c>
      <c r="N26" s="6">
        <f t="shared" si="1"/>
        <v>337.5</v>
      </c>
      <c r="O26" s="6">
        <f t="shared" si="2"/>
        <v>337.5</v>
      </c>
    </row>
    <row r="27" ht="28" customHeight="1" spans="1:15">
      <c r="A27" s="3">
        <v>18</v>
      </c>
      <c r="B27" s="6" t="s">
        <v>30</v>
      </c>
      <c r="C27" s="6"/>
      <c r="D27" s="6"/>
      <c r="E27" s="6"/>
      <c r="F27" s="6"/>
      <c r="G27" s="6"/>
      <c r="H27" s="6"/>
      <c r="I27" s="6"/>
      <c r="J27" s="6">
        <v>2.4</v>
      </c>
      <c r="K27" s="6">
        <f t="shared" si="0"/>
        <v>0</v>
      </c>
      <c r="L27" s="6">
        <v>99</v>
      </c>
      <c r="M27" s="6">
        <v>7.5</v>
      </c>
      <c r="N27" s="6">
        <f t="shared" si="1"/>
        <v>742.5</v>
      </c>
      <c r="O27" s="6">
        <f t="shared" si="2"/>
        <v>742.5</v>
      </c>
    </row>
    <row r="28" ht="28" customHeight="1" spans="1:15">
      <c r="A28" s="3"/>
      <c r="B28" s="7" t="s">
        <v>31</v>
      </c>
      <c r="C28" s="6"/>
      <c r="D28" s="6"/>
      <c r="E28" s="6"/>
      <c r="F28" s="6"/>
      <c r="G28" s="6"/>
      <c r="H28" s="6"/>
      <c r="I28" s="6"/>
      <c r="J28" s="6">
        <v>0.4</v>
      </c>
      <c r="K28" s="6">
        <f t="shared" si="0"/>
        <v>0</v>
      </c>
      <c r="L28" s="6">
        <v>536.5</v>
      </c>
      <c r="M28" s="6">
        <v>1.25</v>
      </c>
      <c r="N28" s="6">
        <f t="shared" si="1"/>
        <v>670.625</v>
      </c>
      <c r="O28" s="6">
        <f t="shared" si="2"/>
        <v>670.625</v>
      </c>
    </row>
    <row r="29" ht="28" customHeight="1" spans="1:15">
      <c r="A29" s="3">
        <v>20</v>
      </c>
      <c r="B29" s="6" t="s">
        <v>32</v>
      </c>
      <c r="C29" s="6"/>
      <c r="D29" s="6"/>
      <c r="E29" s="6"/>
      <c r="F29" s="6"/>
      <c r="G29" s="6"/>
      <c r="H29" s="6"/>
      <c r="I29" s="6"/>
      <c r="J29" s="6">
        <v>2.4</v>
      </c>
      <c r="K29" s="6">
        <f t="shared" si="0"/>
        <v>0</v>
      </c>
      <c r="L29" s="6">
        <v>40</v>
      </c>
      <c r="M29" s="6">
        <v>7.5</v>
      </c>
      <c r="N29" s="6">
        <f t="shared" si="1"/>
        <v>300</v>
      </c>
      <c r="O29" s="6">
        <f t="shared" si="2"/>
        <v>300</v>
      </c>
    </row>
    <row r="30" ht="28" customHeight="1" spans="1:15">
      <c r="A30" s="3"/>
      <c r="B30" s="7" t="s">
        <v>33</v>
      </c>
      <c r="C30" s="6"/>
      <c r="D30" s="6"/>
      <c r="E30" s="6"/>
      <c r="F30" s="6"/>
      <c r="G30" s="6"/>
      <c r="H30" s="6"/>
      <c r="I30" s="6"/>
      <c r="J30" s="6">
        <v>0.4</v>
      </c>
      <c r="K30" s="6">
        <f t="shared" si="0"/>
        <v>0</v>
      </c>
      <c r="L30" s="6">
        <v>40</v>
      </c>
      <c r="M30" s="6">
        <v>1.25</v>
      </c>
      <c r="N30" s="6">
        <f t="shared" si="1"/>
        <v>50</v>
      </c>
      <c r="O30" s="6">
        <f t="shared" si="2"/>
        <v>50</v>
      </c>
    </row>
    <row r="31" ht="28" customHeight="1" spans="1:15">
      <c r="A31" s="3">
        <v>21</v>
      </c>
      <c r="B31" s="5" t="s">
        <v>34</v>
      </c>
      <c r="C31" s="6"/>
      <c r="D31" s="6"/>
      <c r="E31" s="6"/>
      <c r="F31" s="6"/>
      <c r="G31" s="6"/>
      <c r="H31" s="6"/>
      <c r="I31" s="6"/>
      <c r="J31" s="6">
        <v>2.4</v>
      </c>
      <c r="K31" s="6">
        <f t="shared" si="0"/>
        <v>0</v>
      </c>
      <c r="L31" s="6">
        <v>102</v>
      </c>
      <c r="M31" s="6">
        <v>7.5</v>
      </c>
      <c r="N31" s="6">
        <f t="shared" si="1"/>
        <v>765</v>
      </c>
      <c r="O31" s="6">
        <f t="shared" si="2"/>
        <v>765</v>
      </c>
    </row>
    <row r="32" ht="28" customHeight="1" spans="1:15">
      <c r="A32" s="3">
        <v>22</v>
      </c>
      <c r="B32" s="6" t="s">
        <v>35</v>
      </c>
      <c r="C32" s="6"/>
      <c r="D32" s="6"/>
      <c r="E32" s="6"/>
      <c r="F32" s="6"/>
      <c r="G32" s="6"/>
      <c r="H32" s="6"/>
      <c r="I32" s="6"/>
      <c r="J32" s="6">
        <v>2.4</v>
      </c>
      <c r="K32" s="6">
        <f t="shared" si="0"/>
        <v>0</v>
      </c>
      <c r="L32" s="6">
        <v>108</v>
      </c>
      <c r="M32" s="6">
        <v>7.5</v>
      </c>
      <c r="N32" s="6">
        <f t="shared" si="1"/>
        <v>810</v>
      </c>
      <c r="O32" s="6">
        <f t="shared" si="2"/>
        <v>810</v>
      </c>
    </row>
    <row r="33" ht="28" customHeight="1" spans="1:15">
      <c r="A33" s="3"/>
      <c r="B33" s="7" t="s">
        <v>36</v>
      </c>
      <c r="C33" s="6"/>
      <c r="D33" s="6"/>
      <c r="E33" s="6"/>
      <c r="F33" s="6"/>
      <c r="G33" s="6"/>
      <c r="H33" s="6"/>
      <c r="I33" s="6"/>
      <c r="J33" s="6">
        <v>0.4</v>
      </c>
      <c r="K33" s="6">
        <f t="shared" si="0"/>
        <v>0</v>
      </c>
      <c r="L33" s="6">
        <v>210</v>
      </c>
      <c r="M33" s="6">
        <v>1.25</v>
      </c>
      <c r="N33" s="6">
        <f t="shared" si="1"/>
        <v>262.5</v>
      </c>
      <c r="O33" s="6">
        <f t="shared" si="2"/>
        <v>262.5</v>
      </c>
    </row>
    <row r="34" ht="28" customHeight="1" spans="1:15">
      <c r="A34" s="3">
        <v>23</v>
      </c>
      <c r="B34" s="5" t="s">
        <v>37</v>
      </c>
      <c r="C34" s="6"/>
      <c r="D34" s="6"/>
      <c r="E34" s="6"/>
      <c r="F34" s="6"/>
      <c r="G34" s="6"/>
      <c r="H34" s="6"/>
      <c r="I34" s="6"/>
      <c r="J34" s="6">
        <v>2.4</v>
      </c>
      <c r="K34" s="6">
        <f t="shared" si="0"/>
        <v>0</v>
      </c>
      <c r="L34" s="6">
        <v>140</v>
      </c>
      <c r="M34" s="6">
        <v>7.5</v>
      </c>
      <c r="N34" s="6">
        <f t="shared" si="1"/>
        <v>1050</v>
      </c>
      <c r="O34" s="6">
        <f t="shared" si="2"/>
        <v>1050</v>
      </c>
    </row>
    <row r="35" ht="28" customHeight="1" spans="1:15">
      <c r="A35" s="3">
        <v>19</v>
      </c>
      <c r="B35" s="6" t="s">
        <v>13</v>
      </c>
      <c r="C35" s="6"/>
      <c r="D35" s="6"/>
      <c r="E35" s="6"/>
      <c r="F35" s="6"/>
      <c r="G35" s="6"/>
      <c r="H35" s="6"/>
      <c r="I35" s="6"/>
      <c r="J35" s="6">
        <v>2.4</v>
      </c>
      <c r="K35" s="6">
        <f t="shared" si="0"/>
        <v>0</v>
      </c>
      <c r="L35" s="6">
        <v>651.5</v>
      </c>
      <c r="M35" s="6">
        <v>7.5</v>
      </c>
      <c r="N35" s="6">
        <f t="shared" si="1"/>
        <v>4886.25</v>
      </c>
      <c r="O35" s="6">
        <f t="shared" si="2"/>
        <v>4886.25</v>
      </c>
    </row>
    <row r="36" ht="28" customHeight="1" spans="1:15">
      <c r="A36" s="3"/>
      <c r="B36" s="7" t="s">
        <v>38</v>
      </c>
      <c r="C36" s="6"/>
      <c r="D36" s="6"/>
      <c r="E36" s="6"/>
      <c r="F36" s="6"/>
      <c r="G36" s="6"/>
      <c r="H36" s="6"/>
      <c r="I36" s="6"/>
      <c r="J36" s="6">
        <v>0.4</v>
      </c>
      <c r="K36" s="6">
        <f t="shared" si="0"/>
        <v>0</v>
      </c>
      <c r="L36" s="6">
        <v>791.5</v>
      </c>
      <c r="M36" s="6">
        <v>1.25</v>
      </c>
      <c r="N36" s="6">
        <f t="shared" si="1"/>
        <v>989.375</v>
      </c>
      <c r="O36" s="6">
        <f t="shared" si="2"/>
        <v>989.375</v>
      </c>
    </row>
    <row r="37" ht="28" customHeight="1" spans="1:15">
      <c r="A37" s="3">
        <v>24</v>
      </c>
      <c r="B37" s="5" t="s">
        <v>39</v>
      </c>
      <c r="C37" s="6"/>
      <c r="D37" s="6"/>
      <c r="E37" s="6"/>
      <c r="F37" s="6"/>
      <c r="G37" s="6"/>
      <c r="H37" s="6"/>
      <c r="I37" s="6"/>
      <c r="J37" s="6">
        <v>2.4</v>
      </c>
      <c r="K37" s="6">
        <f t="shared" ref="K37:K53" si="3">I37*J37</f>
        <v>0</v>
      </c>
      <c r="L37" s="6">
        <v>173</v>
      </c>
      <c r="M37" s="6">
        <v>7.5</v>
      </c>
      <c r="N37" s="6">
        <f t="shared" si="1"/>
        <v>1297.5</v>
      </c>
      <c r="O37" s="6">
        <f t="shared" si="2"/>
        <v>1297.5</v>
      </c>
    </row>
    <row r="38" ht="28" customHeight="1" spans="1:15">
      <c r="A38" s="3">
        <v>25</v>
      </c>
      <c r="B38" s="6" t="s">
        <v>40</v>
      </c>
      <c r="C38" s="6"/>
      <c r="D38" s="6"/>
      <c r="E38" s="6"/>
      <c r="F38" s="6"/>
      <c r="G38" s="6"/>
      <c r="H38" s="6"/>
      <c r="I38" s="6"/>
      <c r="J38" s="6">
        <v>2.4</v>
      </c>
      <c r="K38" s="6">
        <f t="shared" si="3"/>
        <v>0</v>
      </c>
      <c r="L38" s="6">
        <v>100</v>
      </c>
      <c r="M38" s="6">
        <v>7.5</v>
      </c>
      <c r="N38" s="6">
        <f t="shared" si="1"/>
        <v>750</v>
      </c>
      <c r="O38" s="6">
        <f t="shared" si="2"/>
        <v>750</v>
      </c>
    </row>
    <row r="39" ht="28" customHeight="1" spans="1:15">
      <c r="A39" s="3"/>
      <c r="B39" s="7" t="s">
        <v>41</v>
      </c>
      <c r="C39" s="6"/>
      <c r="D39" s="6"/>
      <c r="E39" s="6"/>
      <c r="F39" s="6"/>
      <c r="G39" s="6"/>
      <c r="H39" s="6"/>
      <c r="I39" s="6"/>
      <c r="J39" s="6">
        <v>0.4</v>
      </c>
      <c r="K39" s="6">
        <f t="shared" si="3"/>
        <v>0</v>
      </c>
      <c r="L39" s="6">
        <v>273</v>
      </c>
      <c r="M39" s="6">
        <v>1.25</v>
      </c>
      <c r="N39" s="6">
        <f t="shared" si="1"/>
        <v>341.25</v>
      </c>
      <c r="O39" s="6">
        <f t="shared" si="2"/>
        <v>341.25</v>
      </c>
    </row>
    <row r="40" ht="28" customHeight="1" spans="1:15">
      <c r="A40" s="3">
        <v>26</v>
      </c>
      <c r="B40" s="5" t="s">
        <v>42</v>
      </c>
      <c r="C40" s="6"/>
      <c r="D40" s="6"/>
      <c r="E40" s="6"/>
      <c r="F40" s="6"/>
      <c r="G40" s="6"/>
      <c r="H40" s="6"/>
      <c r="I40" s="6"/>
      <c r="J40" s="6">
        <v>2.4</v>
      </c>
      <c r="K40" s="6">
        <f t="shared" si="3"/>
        <v>0</v>
      </c>
      <c r="L40" s="6">
        <v>137</v>
      </c>
      <c r="M40" s="6">
        <v>7.5</v>
      </c>
      <c r="N40" s="6">
        <f t="shared" si="1"/>
        <v>1027.5</v>
      </c>
      <c r="O40" s="6">
        <f t="shared" si="2"/>
        <v>1027.5</v>
      </c>
    </row>
    <row r="41" ht="28" customHeight="1" spans="1:15">
      <c r="A41" s="3"/>
      <c r="B41" s="7" t="s">
        <v>43</v>
      </c>
      <c r="C41" s="6"/>
      <c r="D41" s="6"/>
      <c r="E41" s="6"/>
      <c r="F41" s="6"/>
      <c r="G41" s="6"/>
      <c r="H41" s="6"/>
      <c r="I41" s="6"/>
      <c r="J41" s="6">
        <v>0.4</v>
      </c>
      <c r="K41" s="6">
        <f t="shared" si="3"/>
        <v>0</v>
      </c>
      <c r="L41" s="6">
        <v>137</v>
      </c>
      <c r="M41" s="6">
        <v>1.25</v>
      </c>
      <c r="N41" s="6">
        <f t="shared" si="1"/>
        <v>171.25</v>
      </c>
      <c r="O41" s="6">
        <f t="shared" si="2"/>
        <v>171.25</v>
      </c>
    </row>
    <row r="42" ht="28" customHeight="1" spans="1:15">
      <c r="A42" s="3">
        <v>27</v>
      </c>
      <c r="B42" s="5" t="s">
        <v>44</v>
      </c>
      <c r="C42" s="6"/>
      <c r="D42" s="6"/>
      <c r="E42" s="6"/>
      <c r="F42" s="6"/>
      <c r="G42" s="6"/>
      <c r="H42" s="6"/>
      <c r="I42" s="6"/>
      <c r="J42" s="6">
        <v>2.4</v>
      </c>
      <c r="K42" s="6">
        <f t="shared" si="3"/>
        <v>0</v>
      </c>
      <c r="L42" s="6">
        <v>100</v>
      </c>
      <c r="M42" s="6">
        <v>7.5</v>
      </c>
      <c r="N42" s="6">
        <f t="shared" si="1"/>
        <v>750</v>
      </c>
      <c r="O42" s="6">
        <f t="shared" si="2"/>
        <v>750</v>
      </c>
    </row>
    <row r="43" ht="28" customHeight="1" spans="1:15">
      <c r="A43" s="3">
        <v>28</v>
      </c>
      <c r="B43" s="6" t="s">
        <v>45</v>
      </c>
      <c r="C43" s="6"/>
      <c r="D43" s="6"/>
      <c r="E43" s="6"/>
      <c r="F43" s="6"/>
      <c r="G43" s="6"/>
      <c r="H43" s="6"/>
      <c r="I43" s="6"/>
      <c r="J43" s="6">
        <v>2.4</v>
      </c>
      <c r="K43" s="6">
        <f t="shared" si="3"/>
        <v>0</v>
      </c>
      <c r="L43" s="6">
        <v>60</v>
      </c>
      <c r="M43" s="6">
        <v>7.5</v>
      </c>
      <c r="N43" s="6">
        <f t="shared" si="1"/>
        <v>450</v>
      </c>
      <c r="O43" s="6">
        <f t="shared" si="2"/>
        <v>450</v>
      </c>
    </row>
    <row r="44" ht="28" customHeight="1" spans="1:15">
      <c r="A44" s="3">
        <v>29</v>
      </c>
      <c r="B44" s="6" t="s">
        <v>46</v>
      </c>
      <c r="C44" s="6"/>
      <c r="D44" s="6"/>
      <c r="E44" s="6"/>
      <c r="F44" s="6"/>
      <c r="G44" s="6"/>
      <c r="H44" s="6"/>
      <c r="I44" s="6"/>
      <c r="J44" s="6">
        <v>2.4</v>
      </c>
      <c r="K44" s="6">
        <f t="shared" si="3"/>
        <v>0</v>
      </c>
      <c r="L44" s="6">
        <v>100</v>
      </c>
      <c r="M44" s="6">
        <v>7.5</v>
      </c>
      <c r="N44" s="6">
        <f t="shared" si="1"/>
        <v>750</v>
      </c>
      <c r="O44" s="6">
        <f t="shared" si="2"/>
        <v>750</v>
      </c>
    </row>
    <row r="45" ht="28" customHeight="1" spans="1:15">
      <c r="A45" s="3"/>
      <c r="B45" s="7" t="s">
        <v>47</v>
      </c>
      <c r="C45" s="6"/>
      <c r="D45" s="6"/>
      <c r="E45" s="6"/>
      <c r="F45" s="6"/>
      <c r="G45" s="6"/>
      <c r="H45" s="6"/>
      <c r="I45" s="6"/>
      <c r="J45" s="6">
        <v>0.4</v>
      </c>
      <c r="K45" s="6">
        <f t="shared" si="3"/>
        <v>0</v>
      </c>
      <c r="L45" s="6">
        <v>260</v>
      </c>
      <c r="M45" s="6">
        <v>1.25</v>
      </c>
      <c r="N45" s="6">
        <f t="shared" si="1"/>
        <v>325</v>
      </c>
      <c r="O45" s="6">
        <f t="shared" si="2"/>
        <v>325</v>
      </c>
    </row>
    <row r="46" ht="28" customHeight="1" spans="1:15">
      <c r="A46" s="3">
        <v>30</v>
      </c>
      <c r="B46" s="5" t="s">
        <v>48</v>
      </c>
      <c r="C46" s="6"/>
      <c r="D46" s="6"/>
      <c r="E46" s="6"/>
      <c r="F46" s="6"/>
      <c r="G46" s="6"/>
      <c r="H46" s="6"/>
      <c r="I46" s="6"/>
      <c r="J46" s="6">
        <v>2.4</v>
      </c>
      <c r="K46" s="6">
        <f t="shared" si="3"/>
        <v>0</v>
      </c>
      <c r="L46" s="6">
        <v>106</v>
      </c>
      <c r="M46" s="6">
        <v>7.5</v>
      </c>
      <c r="N46" s="6">
        <f t="shared" si="1"/>
        <v>795</v>
      </c>
      <c r="O46" s="6">
        <f t="shared" si="2"/>
        <v>795</v>
      </c>
    </row>
    <row r="47" ht="28" customHeight="1" spans="1:15">
      <c r="A47" s="3"/>
      <c r="B47" s="7" t="s">
        <v>49</v>
      </c>
      <c r="C47" s="6"/>
      <c r="D47" s="6"/>
      <c r="E47" s="6"/>
      <c r="F47" s="6"/>
      <c r="G47" s="6"/>
      <c r="H47" s="6"/>
      <c r="I47" s="6"/>
      <c r="J47" s="6">
        <v>0.4</v>
      </c>
      <c r="K47" s="6">
        <f t="shared" si="3"/>
        <v>0</v>
      </c>
      <c r="L47" s="6">
        <v>106</v>
      </c>
      <c r="M47" s="6">
        <v>1.25</v>
      </c>
      <c r="N47" s="6">
        <f t="shared" si="1"/>
        <v>132.5</v>
      </c>
      <c r="O47" s="6">
        <f t="shared" si="2"/>
        <v>132.5</v>
      </c>
    </row>
    <row r="48" ht="28" customHeight="1" spans="1:15">
      <c r="A48" s="3">
        <v>31</v>
      </c>
      <c r="B48" s="5" t="s">
        <v>50</v>
      </c>
      <c r="C48" s="6"/>
      <c r="D48" s="6"/>
      <c r="E48" s="6"/>
      <c r="F48" s="6"/>
      <c r="G48" s="6"/>
      <c r="H48" s="6"/>
      <c r="I48" s="6"/>
      <c r="J48" s="6">
        <v>2.4</v>
      </c>
      <c r="K48" s="6">
        <f t="shared" si="3"/>
        <v>0</v>
      </c>
      <c r="L48" s="6">
        <v>137</v>
      </c>
      <c r="M48" s="6">
        <v>7.5</v>
      </c>
      <c r="N48" s="6">
        <f t="shared" si="1"/>
        <v>1027.5</v>
      </c>
      <c r="O48" s="6">
        <f t="shared" si="2"/>
        <v>1027.5</v>
      </c>
    </row>
    <row r="49" ht="28" customHeight="1" spans="1:15">
      <c r="A49" s="3"/>
      <c r="B49" s="7" t="s">
        <v>51</v>
      </c>
      <c r="C49" s="6"/>
      <c r="D49" s="6"/>
      <c r="E49" s="6"/>
      <c r="F49" s="6"/>
      <c r="G49" s="6"/>
      <c r="H49" s="6"/>
      <c r="I49" s="6"/>
      <c r="J49" s="6">
        <v>0.4</v>
      </c>
      <c r="K49" s="6">
        <f t="shared" si="3"/>
        <v>0</v>
      </c>
      <c r="L49" s="6">
        <v>137</v>
      </c>
      <c r="M49" s="6">
        <v>1.25</v>
      </c>
      <c r="N49" s="6">
        <f t="shared" si="1"/>
        <v>171.25</v>
      </c>
      <c r="O49" s="6">
        <f t="shared" si="2"/>
        <v>171.25</v>
      </c>
    </row>
    <row r="50" ht="28" customHeight="1" spans="1:15">
      <c r="A50" s="3">
        <v>32</v>
      </c>
      <c r="B50" s="5" t="s">
        <v>52</v>
      </c>
      <c r="C50" s="6"/>
      <c r="D50" s="6"/>
      <c r="E50" s="6"/>
      <c r="F50" s="6"/>
      <c r="G50" s="6"/>
      <c r="H50" s="6"/>
      <c r="I50" s="6"/>
      <c r="J50" s="6">
        <v>2.4</v>
      </c>
      <c r="K50" s="6">
        <f t="shared" si="3"/>
        <v>0</v>
      </c>
      <c r="L50" s="6">
        <v>100</v>
      </c>
      <c r="M50" s="6">
        <v>7.5</v>
      </c>
      <c r="N50" s="6">
        <f t="shared" si="1"/>
        <v>750</v>
      </c>
      <c r="O50" s="6">
        <f t="shared" si="2"/>
        <v>750</v>
      </c>
    </row>
    <row r="51" ht="28" customHeight="1" spans="1:15">
      <c r="A51" s="3"/>
      <c r="B51" s="7" t="s">
        <v>53</v>
      </c>
      <c r="C51" s="6"/>
      <c r="D51" s="6"/>
      <c r="E51" s="6"/>
      <c r="F51" s="6"/>
      <c r="G51" s="6"/>
      <c r="H51" s="6"/>
      <c r="I51" s="6"/>
      <c r="J51" s="6">
        <v>0.4</v>
      </c>
      <c r="K51" s="6">
        <f t="shared" si="3"/>
        <v>0</v>
      </c>
      <c r="L51" s="6">
        <v>100</v>
      </c>
      <c r="M51" s="6">
        <v>1.25</v>
      </c>
      <c r="N51" s="6">
        <f t="shared" si="1"/>
        <v>125</v>
      </c>
      <c r="O51" s="6">
        <f t="shared" si="2"/>
        <v>125</v>
      </c>
    </row>
    <row r="52" ht="28" customHeight="1" spans="1:15">
      <c r="A52" s="6"/>
      <c r="B52" s="6" t="s">
        <v>54</v>
      </c>
      <c r="C52" s="6"/>
      <c r="D52" s="6"/>
      <c r="E52" s="6"/>
      <c r="F52" s="6"/>
      <c r="G52" s="6"/>
      <c r="H52" s="6"/>
      <c r="I52" s="6">
        <v>3195.9</v>
      </c>
      <c r="J52" s="6">
        <v>1</v>
      </c>
      <c r="K52" s="6">
        <f t="shared" si="3"/>
        <v>3195.9</v>
      </c>
      <c r="L52" s="6">
        <v>3014.9</v>
      </c>
      <c r="M52" s="6">
        <v>3.125</v>
      </c>
      <c r="N52" s="6">
        <f t="shared" si="1"/>
        <v>9421.5625</v>
      </c>
      <c r="O52" s="6">
        <f t="shared" si="2"/>
        <v>12617.4625</v>
      </c>
    </row>
    <row r="53" ht="28" customHeight="1" spans="1:15">
      <c r="A53" s="6"/>
      <c r="B53" s="6" t="s">
        <v>55</v>
      </c>
      <c r="C53" s="6"/>
      <c r="D53" s="6"/>
      <c r="E53" s="6"/>
      <c r="F53" s="6"/>
      <c r="G53" s="6"/>
      <c r="H53" s="6"/>
      <c r="I53" s="6">
        <v>3195.9</v>
      </c>
      <c r="J53" s="6">
        <v>0.2</v>
      </c>
      <c r="K53" s="6">
        <f t="shared" si="3"/>
        <v>639.18</v>
      </c>
      <c r="L53" s="6">
        <v>3014.9</v>
      </c>
      <c r="M53" s="6">
        <v>0.625</v>
      </c>
      <c r="N53" s="6">
        <f t="shared" si="1"/>
        <v>1884.3125</v>
      </c>
      <c r="O53" s="6">
        <f t="shared" si="2"/>
        <v>2523.4925</v>
      </c>
    </row>
    <row r="55" spans="15:15">
      <c r="O55">
        <v>50469.85</v>
      </c>
    </row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92171EF3602D4E91B2F9008499221D50_13</vt:lpwstr>
  </property>
  <property fmtid="{D5CDD505-2E9C-101B-9397-08002B2CF9AE}" pid="3" name="KSOProductBuildVer">
    <vt:lpwstr>2052-11.8.2.12019</vt:lpwstr>
  </property>
</Properties>
</file>