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<sst xmlns="http://schemas.openxmlformats.org/spreadsheetml/2006/main" count="112" uniqueCount="103">
  <si>
    <t xml:space="preserve"> 附件3：2025年农业社会化服务项目补助资金分配表</t>
  </si>
  <si>
    <t xml:space="preserve">服务主体：将乐县成杰种养专业合作社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</si>
  <si>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</si>
  <si>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</si>
  <si>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</si>
  <si>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</si>
  <si>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</si>
  <si>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</si>
  <si>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</si>
  <si>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</si>
  <si>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</si>
  <si>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</si>
  <si>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张明亮</t>
  </si>
  <si>
    <t>魏尧</t>
  </si>
  <si>
    <t>胡振闽</t>
  </si>
  <si>
    <t>将乐县高唐镇陈坊村村民委员会</t>
  </si>
  <si>
    <t>高长峰</t>
  </si>
  <si>
    <t>肖邦粦</t>
  </si>
  <si>
    <t>肖吴传</t>
  </si>
  <si>
    <t>高长根</t>
  </si>
  <si>
    <t>张聚长</t>
  </si>
  <si>
    <t>高佑朋</t>
  </si>
  <si>
    <t>将乐县高唐镇常源村民委员会</t>
  </si>
  <si>
    <t>伍东才</t>
  </si>
  <si>
    <t>陈上久</t>
  </si>
  <si>
    <t>林传应</t>
  </si>
  <si>
    <t>陈天洲</t>
  </si>
  <si>
    <t>陈秀丽</t>
  </si>
  <si>
    <t>陈天淼</t>
  </si>
  <si>
    <t>伍元仔</t>
  </si>
  <si>
    <t>吴应荣</t>
  </si>
  <si>
    <t>朱文来</t>
  </si>
  <si>
    <t>陈吓妹</t>
  </si>
  <si>
    <t>肖忠根</t>
  </si>
  <si>
    <t>庄启海</t>
  </si>
  <si>
    <t>吴香芬</t>
  </si>
  <si>
    <t>张木松</t>
  </si>
  <si>
    <t>魏成通</t>
  </si>
  <si>
    <t>陈全珠</t>
  </si>
  <si>
    <t>罗斌</t>
  </si>
  <si>
    <t>杨有旺</t>
  </si>
  <si>
    <t>张承志</t>
  </si>
  <si>
    <t>廖周红</t>
  </si>
  <si>
    <t>吴冬荣</t>
  </si>
  <si>
    <t>杨功俭</t>
  </si>
  <si>
    <t>高维金</t>
  </si>
  <si>
    <t>陈上杞</t>
  </si>
  <si>
    <t>陈开首</t>
  </si>
  <si>
    <t>陈双妹</t>
  </si>
  <si>
    <t>吴青凤</t>
  </si>
  <si>
    <t>将乐县高唐村民委员会</t>
  </si>
  <si>
    <t>葛小平</t>
  </si>
  <si>
    <t>林玉盘</t>
  </si>
  <si>
    <t>林玉大</t>
  </si>
  <si>
    <t>范德顺</t>
  </si>
  <si>
    <t>高维富</t>
  </si>
  <si>
    <t>范衍彩</t>
  </si>
  <si>
    <t>范虎金</t>
  </si>
  <si>
    <t>蔡阳海</t>
  </si>
  <si>
    <t>吴琴宝</t>
  </si>
  <si>
    <t>罗金祥</t>
  </si>
  <si>
    <t>罗石金</t>
  </si>
  <si>
    <t>邱洪茂</t>
  </si>
  <si>
    <t>吴帝</t>
  </si>
  <si>
    <t>廖堂春</t>
  </si>
  <si>
    <t>周长华</t>
  </si>
  <si>
    <t>杨绪富</t>
  </si>
  <si>
    <t>杨冬生</t>
  </si>
  <si>
    <t>黄清荣</t>
  </si>
  <si>
    <t>邱永来</t>
  </si>
  <si>
    <t>邱明动</t>
  </si>
  <si>
    <t>张梅生</t>
  </si>
  <si>
    <t>李金秀</t>
  </si>
  <si>
    <t>王春生</t>
  </si>
  <si>
    <t>王开元</t>
  </si>
  <si>
    <t>钟二龙</t>
  </si>
  <si>
    <t>吴万兴</t>
  </si>
  <si>
    <t>李浪仔</t>
  </si>
  <si>
    <t>王家有</t>
  </si>
  <si>
    <t>邱永森</t>
  </si>
  <si>
    <t>张梅兴</t>
  </si>
  <si>
    <t>邱接生</t>
  </si>
  <si>
    <t>陈东阳</t>
  </si>
  <si>
    <t>陈毅群</t>
  </si>
  <si>
    <t>张吓锁</t>
  </si>
  <si>
    <t>将乐县高唐镇赖地村民委员会</t>
  </si>
  <si>
    <t>伍木贵</t>
  </si>
  <si>
    <t>余付春</t>
  </si>
  <si>
    <t>伍伏生</t>
  </si>
  <si>
    <t>伍祖兴</t>
  </si>
  <si>
    <t>将乐县高唐镇常口村民委员会</t>
  </si>
  <si>
    <t>陈水旺</t>
  </si>
  <si>
    <t>吴木旺</t>
  </si>
  <si>
    <t>罗玉顺</t>
  </si>
  <si>
    <t>朱金英</t>
  </si>
  <si>
    <t>肖建新</t>
  </si>
  <si>
    <t>林天垒</t>
  </si>
  <si>
    <t>陈金清</t>
  </si>
  <si>
    <t>朱金元</t>
  </si>
  <si>
    <t>曹福祥</t>
  </si>
  <si>
    <t>将乐县高唐镇会石村民委员会</t>
  </si>
  <si>
    <t>将乐县成杰种养专业合作社</t>
  </si>
  <si>
    <t>联合社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</si>
</sst>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仿宋"/>
      <charset val="134"/>
    </font>
    <font>
      <sz val="9"/>
      <name val="方正仿宋_GBK"/>
      <charset val="1"/>
    </font>
    <font>
      <sz val="9"/>
      <color rgb="FFFF0000"/>
      <name val="方正仿宋_GBK"/>
      <charset val="1"/>
    </font>
    <font>
      <sz val="9"/>
      <name val="宋体"/>
      <charset val="134"/>
    </font>
    <font>
      <sz val="10"/>
      <name val="仿宋"/>
      <charset val="134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sz val="12"/>
      <name val="宋体"/>
      <charset val="134"/>
    </font>
    <font>
      <b/>
      <sz val="13"/>
      <color indexed="54"/>
      <name val="宋体"/>
      <charset val="1"/>
    </font>
    <font>
      <b/>
      <sz val="11"/>
      <color indexed="8"/>
      <name val="宋体"/>
      <charset val="1"/>
    </font>
    <font>
      <b/>
      <sz val="18"/>
      <color indexed="54"/>
      <name val="宋体"/>
      <charset val="1"/>
    </font>
    <font>
      <b/>
      <sz val="11"/>
      <color indexed="9"/>
      <name val="宋体"/>
      <charset val="1"/>
    </font>
    <font>
      <i/>
      <sz val="11"/>
      <color indexed="23"/>
      <name val="宋体"/>
      <charset val="1"/>
    </font>
    <font>
      <sz val="11"/>
      <color indexed="16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u/>
      <sz val="11"/>
      <color indexed="12"/>
      <name val="宋体"/>
      <charset val="1"/>
    </font>
    <font>
      <u/>
      <sz val="11"/>
      <color indexed="20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sz val="11"/>
      <color indexed="53"/>
      <name val="宋体"/>
      <charset val="1"/>
    </font>
    <font>
      <b/>
      <sz val="11"/>
      <color indexed="5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50">
    <xf numFmtId="0" fontId="0" fillId="0" borderId="0">
      <alignment vertical="center"/>
    </xf>
    <xf numFmtId="0" fontId="9" fillId="10" borderId="0">
      <alignment vertical="center"/>
    </xf>
    <xf numFmtId="0" fontId="9" fillId="8" borderId="0">
      <alignment vertical="center"/>
    </xf>
    <xf numFmtId="0" fontId="8" fillId="15" borderId="0">
      <alignment vertical="center"/>
    </xf>
    <xf numFmtId="0" fontId="9" fillId="4" borderId="0">
      <alignment vertical="center"/>
    </xf>
    <xf numFmtId="0" fontId="9" fillId="4" borderId="0">
      <alignment vertical="center"/>
    </xf>
    <xf numFmtId="0" fontId="8" fillId="13" borderId="0">
      <alignment vertical="center"/>
    </xf>
    <xf numFmtId="0" fontId="9" fillId="6" borderId="0">
      <alignment vertical="center"/>
    </xf>
    <xf numFmtId="0" fontId="11" fillId="0" borderId="7">
      <alignment vertical="center"/>
    </xf>
    <xf numFmtId="0" fontId="18" fillId="0" borderId="0">
      <alignment vertical="center"/>
    </xf>
    <xf numFmtId="0" fontId="15" fillId="0" borderId="6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4" fillId="0" borderId="5">
      <alignment vertical="center"/>
    </xf>
    <xf numFmtId="42" fontId="0" fillId="0" borderId="0">
      <alignment vertical="center"/>
    </xf>
    <xf numFmtId="0" fontId="8" fillId="3" borderId="0">
      <alignment vertical="center"/>
    </xf>
    <xf numFmtId="0" fontId="20" fillId="0" borderId="0">
      <alignment vertical="center"/>
    </xf>
    <xf numFmtId="0" fontId="9" fillId="9" borderId="0">
      <alignment vertical="center"/>
    </xf>
    <xf numFmtId="0" fontId="8" fillId="12" borderId="0">
      <alignment vertical="center"/>
    </xf>
    <xf numFmtId="0" fontId="21" fillId="0" borderId="5">
      <alignment vertical="center"/>
    </xf>
    <xf numFmtId="0" fontId="22" fillId="0" borderId="0">
      <alignment vertical="center"/>
    </xf>
    <xf numFmtId="0" fontId="9" fillId="17" borderId="0">
      <alignment vertical="center"/>
    </xf>
    <xf numFmtId="44" fontId="0" fillId="0" borderId="0">
      <alignment vertical="center"/>
    </xf>
    <xf numFmtId="0" fontId="9" fillId="9" borderId="0">
      <alignment vertical="center"/>
    </xf>
    <xf numFmtId="0" fontId="27" fillId="17" borderId="9">
      <alignment vertical="center"/>
    </xf>
    <xf numFmtId="0" fontId="23" fillId="0" borderId="0">
      <alignment vertical="center"/>
    </xf>
    <xf numFmtId="41" fontId="0" fillId="0" borderId="0">
      <alignment vertical="center"/>
    </xf>
    <xf numFmtId="0" fontId="8" fillId="16" borderId="0">
      <alignment vertical="center"/>
    </xf>
    <xf numFmtId="0" fontId="9" fillId="10" borderId="0">
      <alignment vertical="center"/>
    </xf>
    <xf numFmtId="0" fontId="8" fillId="10" borderId="0">
      <alignment vertical="center"/>
    </xf>
    <xf numFmtId="0" fontId="24" fillId="3" borderId="9">
      <alignment vertical="center"/>
    </xf>
    <xf numFmtId="0" fontId="25" fillId="17" borderId="10">
      <alignment vertical="center"/>
    </xf>
    <xf numFmtId="0" fontId="17" fillId="2" borderId="8">
      <alignment vertical="center"/>
    </xf>
    <xf numFmtId="0" fontId="26" fillId="0" borderId="11">
      <alignment vertical="center"/>
    </xf>
    <xf numFmtId="0" fontId="8" fillId="18" borderId="0">
      <alignment vertical="center"/>
    </xf>
    <xf numFmtId="0" fontId="8" fillId="10" borderId="0">
      <alignment vertical="center"/>
    </xf>
    <xf numFmtId="0" fontId="9" fillId="9" borderId="4">
      <alignment vertical="center"/>
    </xf>
    <xf numFmtId="0" fontId="16" fillId="0" borderId="0">
      <alignment vertical="center"/>
    </xf>
    <xf numFmtId="0" fontId="12" fillId="8" borderId="0">
      <alignment vertical="center"/>
    </xf>
    <xf numFmtId="0" fontId="11" fillId="0" borderId="0">
      <alignment vertical="center"/>
    </xf>
    <xf numFmtId="0" fontId="8" fillId="7" borderId="0">
      <alignment vertical="center"/>
    </xf>
    <xf numFmtId="0" fontId="10" fillId="6" borderId="0">
      <alignment vertical="center"/>
    </xf>
    <xf numFmtId="0" fontId="9" fillId="11" borderId="0">
      <alignment vertical="center"/>
    </xf>
    <xf numFmtId="0" fontId="19" fillId="14" borderId="0">
      <alignment vertical="center"/>
    </xf>
    <xf numFmtId="0" fontId="8" fillId="5" borderId="0">
      <alignment vertical="center"/>
    </xf>
    <xf numFmtId="0" fontId="9" fillId="4" borderId="0">
      <alignment vertical="center"/>
    </xf>
    <xf numFmtId="0" fontId="13" fillId="0" borderId="0">
      <alignment vertical="center"/>
    </xf>
    <xf numFmtId="0" fontId="8" fillId="3" borderId="0">
      <alignment vertical="center"/>
    </xf>
    <xf numFmtId="0" fontId="9" fillId="3" borderId="0">
      <alignment vertical="center"/>
    </xf>
    <xf numFmtId="0" fontId="8" fillId="2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2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3" fillId="0" borderId="1" xfId="46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0" fillId="0" borderId="1" xfId="0" applyBorder="1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1"/>
  <sheetViews>
    <sheetView tabSelected="1" workbookViewId="0">
      <selection activeCell="G7" sqref="G7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0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11"/>
    </row>
    <row r="5" ht="28" customHeight="1" spans="1:15">
      <c r="A5" s="3">
        <v>1</v>
      </c>
      <c r="B5" s="5" t="s">
        <v>12</v>
      </c>
      <c r="C5" s="6">
        <v>8.4</v>
      </c>
      <c r="D5" s="6">
        <v>36</v>
      </c>
      <c r="E5" s="6">
        <f>C5*D5</f>
        <v>302.4</v>
      </c>
      <c r="F5" s="6">
        <v>8.4</v>
      </c>
      <c r="G5" s="6">
        <v>9</v>
      </c>
      <c r="H5" s="6">
        <f>F5*G5</f>
        <v>75.6</v>
      </c>
      <c r="I5" s="6">
        <v>8.4</v>
      </c>
      <c r="J5" s="6">
        <v>2.4</v>
      </c>
      <c r="K5" s="6">
        <f>I5*J5</f>
        <v>20.16</v>
      </c>
      <c r="L5" s="6">
        <v>8.4</v>
      </c>
      <c r="M5" s="6">
        <v>7.5</v>
      </c>
      <c r="N5" s="6">
        <f>L5*M5</f>
        <v>63</v>
      </c>
      <c r="O5" s="6">
        <f>E5+H5+K5+N5</f>
        <v>461.16</v>
      </c>
    </row>
    <row r="6" ht="28" customHeight="1" spans="1:15">
      <c r="A6" s="3">
        <v>2</v>
      </c>
      <c r="B6" s="6" t="s">
        <v>13</v>
      </c>
      <c r="C6" s="6">
        <v>55.3</v>
      </c>
      <c r="D6" s="6">
        <v>36</v>
      </c>
      <c r="E6" s="6">
        <f t="shared" ref="E6:E37" si="0">C6*D6</f>
        <v>1990.8</v>
      </c>
      <c r="F6" s="6">
        <v>55.3</v>
      </c>
      <c r="G6" s="6">
        <v>9</v>
      </c>
      <c r="H6" s="6">
        <f t="shared" ref="H6:H37" si="1">F6*G6</f>
        <v>497.7</v>
      </c>
      <c r="I6" s="6">
        <v>55.3</v>
      </c>
      <c r="J6" s="6">
        <v>2.4</v>
      </c>
      <c r="K6" s="6">
        <f t="shared" ref="K6:K37" si="2">I6*J6</f>
        <v>132.72</v>
      </c>
      <c r="L6" s="6">
        <v>55.3</v>
      </c>
      <c r="M6" s="6">
        <v>7.5</v>
      </c>
      <c r="N6" s="6">
        <f t="shared" ref="N6:N37" si="3">L6*M6</f>
        <v>414.75</v>
      </c>
      <c r="O6" s="6">
        <f t="shared" ref="O6:O37" si="4">E6+H6+K6+N6</f>
        <v>3035.97</v>
      </c>
    </row>
    <row r="7" ht="28" customHeight="1" spans="1:15">
      <c r="A7" s="3">
        <v>3</v>
      </c>
      <c r="B7" s="5" t="s">
        <v>14</v>
      </c>
      <c r="C7" s="6">
        <v>74.2</v>
      </c>
      <c r="D7" s="6">
        <v>36</v>
      </c>
      <c r="E7" s="6">
        <f t="shared" si="0"/>
        <v>2671.2</v>
      </c>
      <c r="F7" s="6">
        <v>74.2</v>
      </c>
      <c r="G7" s="6">
        <v>9</v>
      </c>
      <c r="H7" s="6">
        <f t="shared" si="1"/>
        <v>667.8</v>
      </c>
      <c r="I7" s="6">
        <v>74.2</v>
      </c>
      <c r="J7" s="6">
        <v>2.4</v>
      </c>
      <c r="K7" s="6">
        <f t="shared" si="2"/>
        <v>178.08</v>
      </c>
      <c r="L7" s="6">
        <v>74.2</v>
      </c>
      <c r="M7" s="6">
        <v>7.5</v>
      </c>
      <c r="N7" s="6">
        <f t="shared" si="3"/>
        <v>556.5</v>
      </c>
      <c r="O7" s="6">
        <f t="shared" si="4"/>
        <v>4073.58</v>
      </c>
    </row>
    <row r="8" ht="28" customHeight="1" spans="1:15">
      <c r="A8" s="3"/>
      <c r="B8" s="7" t="s">
        <v>15</v>
      </c>
      <c r="C8" s="6">
        <f>SUM(C5:C7)</f>
        <v>137.9</v>
      </c>
      <c r="D8" s="6">
        <v>6</v>
      </c>
      <c r="E8" s="6">
        <f t="shared" si="0"/>
        <v>827.4</v>
      </c>
      <c r="F8" s="6">
        <f>SUM(F5:F7)</f>
        <v>137.9</v>
      </c>
      <c r="G8" s="6">
        <v>1.5</v>
      </c>
      <c r="H8" s="6">
        <f t="shared" si="1"/>
        <v>206.85</v>
      </c>
      <c r="I8" s="6">
        <f>SUM(I5:I7)</f>
        <v>137.9</v>
      </c>
      <c r="J8" s="6">
        <v>0.4</v>
      </c>
      <c r="K8" s="6">
        <f t="shared" si="2"/>
        <v>55.16</v>
      </c>
      <c r="L8" s="6">
        <f>SUM(L5:L7)</f>
        <v>137.9</v>
      </c>
      <c r="M8" s="6">
        <v>1.25</v>
      </c>
      <c r="N8" s="6">
        <f t="shared" si="3"/>
        <v>172.375</v>
      </c>
      <c r="O8" s="6">
        <f t="shared" si="4"/>
        <v>1261.785</v>
      </c>
    </row>
    <row r="9" ht="28" customHeight="1" spans="1:15">
      <c r="A9" s="3">
        <v>4</v>
      </c>
      <c r="B9" s="8" t="s">
        <v>16</v>
      </c>
      <c r="C9" s="6"/>
      <c r="D9" s="6">
        <v>36</v>
      </c>
      <c r="E9" s="6">
        <f t="shared" si="0"/>
        <v>0</v>
      </c>
      <c r="F9" s="6">
        <v>379</v>
      </c>
      <c r="G9" s="6">
        <v>9</v>
      </c>
      <c r="H9" s="6">
        <f t="shared" si="1"/>
        <v>3411</v>
      </c>
      <c r="I9" s="6">
        <v>379</v>
      </c>
      <c r="J9" s="6">
        <v>2.4</v>
      </c>
      <c r="K9" s="6">
        <f t="shared" si="2"/>
        <v>909.6</v>
      </c>
      <c r="L9" s="6">
        <v>379</v>
      </c>
      <c r="M9" s="6">
        <v>7.5</v>
      </c>
      <c r="N9" s="6">
        <f t="shared" si="3"/>
        <v>2842.5</v>
      </c>
      <c r="O9" s="6">
        <f t="shared" si="4"/>
        <v>7163.1</v>
      </c>
    </row>
    <row r="10" ht="28" customHeight="1" spans="1:15">
      <c r="A10" s="3">
        <v>5</v>
      </c>
      <c r="B10" s="8" t="s">
        <v>17</v>
      </c>
      <c r="C10" s="6"/>
      <c r="D10" s="6">
        <v>36</v>
      </c>
      <c r="E10" s="6">
        <f t="shared" si="0"/>
        <v>0</v>
      </c>
      <c r="F10" s="6">
        <v>160</v>
      </c>
      <c r="G10" s="6">
        <v>9</v>
      </c>
      <c r="H10" s="6">
        <f t="shared" si="1"/>
        <v>1440</v>
      </c>
      <c r="I10" s="6">
        <v>160</v>
      </c>
      <c r="J10" s="6">
        <v>2.4</v>
      </c>
      <c r="K10" s="6">
        <f t="shared" si="2"/>
        <v>384</v>
      </c>
      <c r="L10" s="6">
        <v>160</v>
      </c>
      <c r="M10" s="6">
        <v>7.5</v>
      </c>
      <c r="N10" s="6">
        <f t="shared" si="3"/>
        <v>1200</v>
      </c>
      <c r="O10" s="6">
        <f t="shared" si="4"/>
        <v>3024</v>
      </c>
    </row>
    <row r="11" ht="28" customHeight="1" spans="1:15">
      <c r="A11" s="3">
        <v>6</v>
      </c>
      <c r="B11" s="8" t="s">
        <v>18</v>
      </c>
      <c r="C11" s="6">
        <v>260</v>
      </c>
      <c r="D11" s="6">
        <v>36</v>
      </c>
      <c r="E11" s="6">
        <f t="shared" si="0"/>
        <v>9360</v>
      </c>
      <c r="F11" s="6">
        <v>260</v>
      </c>
      <c r="G11" s="6">
        <v>9</v>
      </c>
      <c r="H11" s="6">
        <f t="shared" si="1"/>
        <v>2340</v>
      </c>
      <c r="I11" s="6">
        <v>260</v>
      </c>
      <c r="J11" s="6">
        <v>2.4</v>
      </c>
      <c r="K11" s="6">
        <f t="shared" si="2"/>
        <v>624</v>
      </c>
      <c r="L11" s="6">
        <v>260</v>
      </c>
      <c r="M11" s="6">
        <v>7.5</v>
      </c>
      <c r="N11" s="6">
        <f t="shared" si="3"/>
        <v>1950</v>
      </c>
      <c r="O11" s="6">
        <f t="shared" si="4"/>
        <v>14274</v>
      </c>
    </row>
    <row r="12" ht="28" customHeight="1" spans="1:15">
      <c r="A12" s="3">
        <v>7</v>
      </c>
      <c r="B12" s="5" t="s">
        <v>19</v>
      </c>
      <c r="C12" s="6"/>
      <c r="D12" s="6">
        <v>36</v>
      </c>
      <c r="E12" s="6">
        <f t="shared" si="0"/>
        <v>0</v>
      </c>
      <c r="F12" s="6">
        <v>30</v>
      </c>
      <c r="G12" s="6">
        <v>9</v>
      </c>
      <c r="H12" s="6">
        <f t="shared" si="1"/>
        <v>270</v>
      </c>
      <c r="I12" s="6"/>
      <c r="J12" s="6">
        <v>2.4</v>
      </c>
      <c r="K12" s="6">
        <f t="shared" si="2"/>
        <v>0</v>
      </c>
      <c r="L12" s="6"/>
      <c r="M12" s="6">
        <v>7.5</v>
      </c>
      <c r="N12" s="6">
        <f t="shared" si="3"/>
        <v>0</v>
      </c>
      <c r="O12" s="6">
        <f t="shared" si="4"/>
        <v>270</v>
      </c>
    </row>
    <row r="13" ht="28" customHeight="1" spans="1:15">
      <c r="A13" s="3">
        <v>8</v>
      </c>
      <c r="B13" s="5" t="s">
        <v>20</v>
      </c>
      <c r="C13" s="6"/>
      <c r="D13" s="6">
        <v>36</v>
      </c>
      <c r="E13" s="6">
        <f t="shared" si="0"/>
        <v>0</v>
      </c>
      <c r="F13" s="6">
        <v>20</v>
      </c>
      <c r="G13" s="6">
        <v>9</v>
      </c>
      <c r="H13" s="6">
        <f t="shared" si="1"/>
        <v>180</v>
      </c>
      <c r="I13" s="6"/>
      <c r="J13" s="6">
        <v>2.4</v>
      </c>
      <c r="K13" s="6">
        <f t="shared" si="2"/>
        <v>0</v>
      </c>
      <c r="L13" s="6"/>
      <c r="M13" s="6">
        <v>7.5</v>
      </c>
      <c r="N13" s="6">
        <f t="shared" si="3"/>
        <v>0</v>
      </c>
      <c r="O13" s="6">
        <f t="shared" si="4"/>
        <v>180</v>
      </c>
    </row>
    <row r="14" ht="28" customHeight="1" spans="1:15">
      <c r="A14" s="3">
        <v>9</v>
      </c>
      <c r="B14" s="9" t="s">
        <v>21</v>
      </c>
      <c r="C14" s="6"/>
      <c r="D14" s="6">
        <v>36</v>
      </c>
      <c r="E14" s="6">
        <f t="shared" si="0"/>
        <v>0</v>
      </c>
      <c r="F14" s="6">
        <v>180</v>
      </c>
      <c r="G14" s="6">
        <v>9</v>
      </c>
      <c r="H14" s="6">
        <f t="shared" si="1"/>
        <v>1620</v>
      </c>
      <c r="I14" s="6">
        <v>180</v>
      </c>
      <c r="J14" s="6">
        <v>2.4</v>
      </c>
      <c r="K14" s="6">
        <f t="shared" si="2"/>
        <v>432</v>
      </c>
      <c r="L14" s="6"/>
      <c r="M14" s="6">
        <v>7.5</v>
      </c>
      <c r="N14" s="6">
        <f t="shared" si="3"/>
        <v>0</v>
      </c>
      <c r="O14" s="6">
        <f t="shared" si="4"/>
        <v>2052</v>
      </c>
    </row>
    <row r="15" ht="28" customHeight="1" spans="1:15">
      <c r="A15" s="3"/>
      <c r="B15" s="7" t="s">
        <v>22</v>
      </c>
      <c r="C15" s="6">
        <f>SUM(C9:C14)</f>
        <v>260</v>
      </c>
      <c r="D15" s="6">
        <v>6</v>
      </c>
      <c r="E15" s="6">
        <f t="shared" si="0"/>
        <v>1560</v>
      </c>
      <c r="F15" s="6">
        <f>SUM(F9:F14)</f>
        <v>1029</v>
      </c>
      <c r="G15" s="6">
        <v>1.5</v>
      </c>
      <c r="H15" s="6">
        <f t="shared" si="1"/>
        <v>1543.5</v>
      </c>
      <c r="I15" s="6">
        <f>SUM(I9:I14)</f>
        <v>979</v>
      </c>
      <c r="J15" s="6">
        <v>0.4</v>
      </c>
      <c r="K15" s="6">
        <f t="shared" si="2"/>
        <v>391.6</v>
      </c>
      <c r="L15" s="6">
        <f>SUM(L9:L14)</f>
        <v>799</v>
      </c>
      <c r="M15" s="6">
        <v>1.25</v>
      </c>
      <c r="N15" s="6">
        <f t="shared" si="3"/>
        <v>998.75</v>
      </c>
      <c r="O15" s="6">
        <f t="shared" si="4"/>
        <v>4493.85</v>
      </c>
    </row>
    <row r="16" ht="28" customHeight="1" spans="1:15">
      <c r="A16" s="3">
        <v>10</v>
      </c>
      <c r="B16" s="5" t="s">
        <v>23</v>
      </c>
      <c r="C16" s="6"/>
      <c r="D16" s="6">
        <v>36</v>
      </c>
      <c r="E16" s="6">
        <f t="shared" si="0"/>
        <v>0</v>
      </c>
      <c r="F16" s="6">
        <v>10.7</v>
      </c>
      <c r="G16" s="6">
        <v>9</v>
      </c>
      <c r="H16" s="6">
        <f t="shared" si="1"/>
        <v>96.3</v>
      </c>
      <c r="I16" s="6">
        <v>10.7</v>
      </c>
      <c r="J16" s="6">
        <v>2.4</v>
      </c>
      <c r="K16" s="6">
        <f t="shared" si="2"/>
        <v>25.68</v>
      </c>
      <c r="L16" s="6">
        <v>10.7</v>
      </c>
      <c r="M16" s="6">
        <v>7.5</v>
      </c>
      <c r="N16" s="6">
        <f t="shared" si="3"/>
        <v>80.25</v>
      </c>
      <c r="O16" s="6">
        <f t="shared" si="4"/>
        <v>202.23</v>
      </c>
    </row>
    <row r="17" ht="28" customHeight="1" spans="1:15">
      <c r="A17" s="3">
        <v>11</v>
      </c>
      <c r="B17" s="5" t="s">
        <v>14</v>
      </c>
      <c r="C17" s="6">
        <v>220</v>
      </c>
      <c r="D17" s="6">
        <v>36</v>
      </c>
      <c r="E17" s="6">
        <f t="shared" si="0"/>
        <v>7920</v>
      </c>
      <c r="F17" s="6">
        <v>220</v>
      </c>
      <c r="G17" s="6">
        <v>9</v>
      </c>
      <c r="H17" s="6">
        <f t="shared" si="1"/>
        <v>1980</v>
      </c>
      <c r="I17" s="6">
        <v>220</v>
      </c>
      <c r="J17" s="6">
        <v>2.4</v>
      </c>
      <c r="K17" s="6">
        <f t="shared" si="2"/>
        <v>528</v>
      </c>
      <c r="L17" s="6">
        <v>220</v>
      </c>
      <c r="M17" s="6">
        <v>7.5</v>
      </c>
      <c r="N17" s="6">
        <f t="shared" si="3"/>
        <v>1650</v>
      </c>
      <c r="O17" s="6">
        <f t="shared" si="4"/>
        <v>12078</v>
      </c>
    </row>
    <row r="18" ht="28" customHeight="1" spans="1:15">
      <c r="A18" s="3">
        <v>12</v>
      </c>
      <c r="B18" s="5" t="s">
        <v>24</v>
      </c>
      <c r="C18" s="6">
        <v>17.1</v>
      </c>
      <c r="D18" s="6">
        <v>36</v>
      </c>
      <c r="E18" s="6">
        <f t="shared" si="0"/>
        <v>615.6</v>
      </c>
      <c r="F18" s="6">
        <v>17.1</v>
      </c>
      <c r="G18" s="6">
        <v>9</v>
      </c>
      <c r="H18" s="6">
        <f t="shared" si="1"/>
        <v>153.9</v>
      </c>
      <c r="I18" s="6">
        <v>17.1</v>
      </c>
      <c r="J18" s="6">
        <v>2.4</v>
      </c>
      <c r="K18" s="6">
        <f t="shared" si="2"/>
        <v>41.04</v>
      </c>
      <c r="L18" s="6">
        <v>17.1</v>
      </c>
      <c r="M18" s="6">
        <v>7.5</v>
      </c>
      <c r="N18" s="6">
        <f t="shared" si="3"/>
        <v>128.25</v>
      </c>
      <c r="O18" s="6">
        <f t="shared" si="4"/>
        <v>938.79</v>
      </c>
    </row>
    <row r="19" ht="28" customHeight="1" spans="1:15">
      <c r="A19" s="3">
        <v>13</v>
      </c>
      <c r="B19" s="5" t="s">
        <v>25</v>
      </c>
      <c r="C19" s="6">
        <v>19</v>
      </c>
      <c r="D19" s="6">
        <v>36</v>
      </c>
      <c r="E19" s="6">
        <f t="shared" si="0"/>
        <v>684</v>
      </c>
      <c r="F19" s="6">
        <v>19</v>
      </c>
      <c r="G19" s="6">
        <v>9</v>
      </c>
      <c r="H19" s="6">
        <f t="shared" si="1"/>
        <v>171</v>
      </c>
      <c r="I19" s="6">
        <v>19</v>
      </c>
      <c r="J19" s="6">
        <v>2.4</v>
      </c>
      <c r="K19" s="6">
        <f t="shared" si="2"/>
        <v>45.6</v>
      </c>
      <c r="L19" s="6">
        <v>19</v>
      </c>
      <c r="M19" s="6">
        <v>7.5</v>
      </c>
      <c r="N19" s="6">
        <f t="shared" si="3"/>
        <v>142.5</v>
      </c>
      <c r="O19" s="6">
        <f t="shared" si="4"/>
        <v>1043.1</v>
      </c>
    </row>
    <row r="20" ht="28" customHeight="1" spans="1:15">
      <c r="A20" s="3">
        <v>14</v>
      </c>
      <c r="B20" s="5" t="s">
        <v>26</v>
      </c>
      <c r="C20" s="6">
        <v>18.5</v>
      </c>
      <c r="D20" s="6">
        <v>36</v>
      </c>
      <c r="E20" s="6">
        <f t="shared" si="0"/>
        <v>666</v>
      </c>
      <c r="F20" s="6">
        <v>18.5</v>
      </c>
      <c r="G20" s="6">
        <v>9</v>
      </c>
      <c r="H20" s="6">
        <f t="shared" si="1"/>
        <v>166.5</v>
      </c>
      <c r="I20" s="6">
        <v>18.5</v>
      </c>
      <c r="J20" s="6">
        <v>2.4</v>
      </c>
      <c r="K20" s="6">
        <f t="shared" si="2"/>
        <v>44.4</v>
      </c>
      <c r="L20" s="6">
        <v>18.5</v>
      </c>
      <c r="M20" s="6">
        <v>7.5</v>
      </c>
      <c r="N20" s="6">
        <f t="shared" si="3"/>
        <v>138.75</v>
      </c>
      <c r="O20" s="6">
        <f t="shared" si="4"/>
        <v>1015.65</v>
      </c>
    </row>
    <row r="21" ht="28" customHeight="1" spans="1:15">
      <c r="A21" s="3">
        <v>15</v>
      </c>
      <c r="B21" s="5" t="s">
        <v>27</v>
      </c>
      <c r="C21" s="6">
        <v>184</v>
      </c>
      <c r="D21" s="6">
        <v>36</v>
      </c>
      <c r="E21" s="6">
        <f t="shared" si="0"/>
        <v>6624</v>
      </c>
      <c r="F21" s="6">
        <v>184</v>
      </c>
      <c r="G21" s="6">
        <v>9</v>
      </c>
      <c r="H21" s="6">
        <f t="shared" si="1"/>
        <v>1656</v>
      </c>
      <c r="I21" s="6">
        <v>184</v>
      </c>
      <c r="J21" s="6">
        <v>2.4</v>
      </c>
      <c r="K21" s="6">
        <f t="shared" si="2"/>
        <v>441.6</v>
      </c>
      <c r="L21" s="6">
        <v>184</v>
      </c>
      <c r="M21" s="6">
        <v>7.5</v>
      </c>
      <c r="N21" s="6">
        <f t="shared" si="3"/>
        <v>1380</v>
      </c>
      <c r="O21" s="6">
        <f t="shared" si="4"/>
        <v>10101.6</v>
      </c>
    </row>
    <row r="22" ht="28" customHeight="1" spans="1:15">
      <c r="A22" s="3">
        <v>16</v>
      </c>
      <c r="B22" s="5" t="s">
        <v>28</v>
      </c>
      <c r="C22" s="6"/>
      <c r="D22" s="6">
        <v>36</v>
      </c>
      <c r="E22" s="6">
        <f t="shared" si="0"/>
        <v>0</v>
      </c>
      <c r="F22" s="6">
        <v>15.3</v>
      </c>
      <c r="G22" s="6">
        <v>9</v>
      </c>
      <c r="H22" s="6">
        <f t="shared" si="1"/>
        <v>137.7</v>
      </c>
      <c r="I22" s="6"/>
      <c r="J22" s="6">
        <v>2.4</v>
      </c>
      <c r="K22" s="6">
        <f t="shared" si="2"/>
        <v>0</v>
      </c>
      <c r="L22" s="6"/>
      <c r="M22" s="6">
        <v>7.5</v>
      </c>
      <c r="N22" s="6">
        <f t="shared" si="3"/>
        <v>0</v>
      </c>
      <c r="O22" s="6">
        <f t="shared" si="4"/>
        <v>137.7</v>
      </c>
    </row>
    <row r="23" ht="28" customHeight="1" spans="1:15">
      <c r="A23" s="3">
        <v>17</v>
      </c>
      <c r="B23" s="5" t="s">
        <v>29</v>
      </c>
      <c r="C23" s="6"/>
      <c r="D23" s="6">
        <v>36</v>
      </c>
      <c r="E23" s="6">
        <f t="shared" si="0"/>
        <v>0</v>
      </c>
      <c r="F23" s="6">
        <v>180.3</v>
      </c>
      <c r="G23" s="6">
        <v>9</v>
      </c>
      <c r="H23" s="6">
        <f t="shared" si="1"/>
        <v>1622.7</v>
      </c>
      <c r="I23" s="6">
        <v>180.3</v>
      </c>
      <c r="J23" s="6">
        <v>2.4</v>
      </c>
      <c r="K23" s="6">
        <f t="shared" si="2"/>
        <v>432.72</v>
      </c>
      <c r="L23" s="6"/>
      <c r="M23" s="6">
        <v>7.5</v>
      </c>
      <c r="N23" s="6">
        <f t="shared" si="3"/>
        <v>0</v>
      </c>
      <c r="O23" s="6">
        <f t="shared" si="4"/>
        <v>2055.42</v>
      </c>
    </row>
    <row r="24" ht="28" customHeight="1" spans="1:15">
      <c r="A24" s="3">
        <v>18</v>
      </c>
      <c r="B24" s="5" t="s">
        <v>30</v>
      </c>
      <c r="C24" s="6"/>
      <c r="D24" s="6">
        <v>36</v>
      </c>
      <c r="E24" s="6">
        <f t="shared" si="0"/>
        <v>0</v>
      </c>
      <c r="F24" s="6">
        <v>160.9</v>
      </c>
      <c r="G24" s="6">
        <v>9</v>
      </c>
      <c r="H24" s="6">
        <f t="shared" si="1"/>
        <v>1448.1</v>
      </c>
      <c r="I24" s="6">
        <v>160.9</v>
      </c>
      <c r="J24" s="6">
        <v>2.4</v>
      </c>
      <c r="K24" s="6">
        <f t="shared" si="2"/>
        <v>386.16</v>
      </c>
      <c r="L24" s="6">
        <v>160.9</v>
      </c>
      <c r="M24" s="6">
        <v>7.5</v>
      </c>
      <c r="N24" s="6">
        <f t="shared" si="3"/>
        <v>1206.75</v>
      </c>
      <c r="O24" s="6">
        <f t="shared" si="4"/>
        <v>3041.01</v>
      </c>
    </row>
    <row r="25" ht="28" customHeight="1" spans="1:15">
      <c r="A25" s="3">
        <v>19</v>
      </c>
      <c r="B25" s="5" t="s">
        <v>31</v>
      </c>
      <c r="C25" s="6">
        <v>75</v>
      </c>
      <c r="D25" s="6">
        <v>36</v>
      </c>
      <c r="E25" s="6">
        <f t="shared" si="0"/>
        <v>2700</v>
      </c>
      <c r="F25" s="6"/>
      <c r="G25" s="6">
        <v>9</v>
      </c>
      <c r="H25" s="6">
        <f t="shared" si="1"/>
        <v>0</v>
      </c>
      <c r="I25" s="6"/>
      <c r="J25" s="6">
        <v>2.4</v>
      </c>
      <c r="K25" s="6">
        <f t="shared" si="2"/>
        <v>0</v>
      </c>
      <c r="L25" s="6"/>
      <c r="M25" s="6">
        <v>7.5</v>
      </c>
      <c r="N25" s="6">
        <f t="shared" si="3"/>
        <v>0</v>
      </c>
      <c r="O25" s="6">
        <f t="shared" si="4"/>
        <v>2700</v>
      </c>
    </row>
    <row r="26" ht="28" customHeight="1" spans="1:15">
      <c r="A26" s="3">
        <v>20</v>
      </c>
      <c r="B26" s="6" t="s">
        <v>32</v>
      </c>
      <c r="C26" s="6"/>
      <c r="D26" s="6">
        <v>36</v>
      </c>
      <c r="E26" s="6">
        <f t="shared" si="0"/>
        <v>0</v>
      </c>
      <c r="F26" s="6">
        <v>55</v>
      </c>
      <c r="G26" s="6">
        <v>9</v>
      </c>
      <c r="H26" s="6">
        <f t="shared" si="1"/>
        <v>495</v>
      </c>
      <c r="I26" s="6">
        <v>55</v>
      </c>
      <c r="J26" s="6">
        <v>2.4</v>
      </c>
      <c r="K26" s="6">
        <f t="shared" si="2"/>
        <v>132</v>
      </c>
      <c r="L26" s="6"/>
      <c r="M26" s="6">
        <v>7.5</v>
      </c>
      <c r="N26" s="6">
        <f t="shared" si="3"/>
        <v>0</v>
      </c>
      <c r="O26" s="6">
        <f t="shared" si="4"/>
        <v>627</v>
      </c>
    </row>
    <row r="27" ht="28" customHeight="1" spans="1:15">
      <c r="A27" s="3">
        <v>21</v>
      </c>
      <c r="B27" s="5" t="s">
        <v>33</v>
      </c>
      <c r="C27" s="6"/>
      <c r="D27" s="6">
        <v>36</v>
      </c>
      <c r="E27" s="6">
        <f t="shared" si="0"/>
        <v>0</v>
      </c>
      <c r="F27" s="6">
        <v>150</v>
      </c>
      <c r="G27" s="6">
        <v>9</v>
      </c>
      <c r="H27" s="6">
        <f t="shared" si="1"/>
        <v>1350</v>
      </c>
      <c r="I27" s="6">
        <v>150</v>
      </c>
      <c r="J27" s="6">
        <v>2.4</v>
      </c>
      <c r="K27" s="6">
        <f t="shared" si="2"/>
        <v>360</v>
      </c>
      <c r="L27" s="6"/>
      <c r="M27" s="6">
        <v>7.5</v>
      </c>
      <c r="N27" s="6">
        <f t="shared" si="3"/>
        <v>0</v>
      </c>
      <c r="O27" s="6">
        <f t="shared" si="4"/>
        <v>1710</v>
      </c>
    </row>
    <row r="28" ht="28" customHeight="1" spans="1:15">
      <c r="A28" s="3">
        <v>22</v>
      </c>
      <c r="B28" s="5" t="s">
        <v>34</v>
      </c>
      <c r="C28" s="6"/>
      <c r="D28" s="6">
        <v>36</v>
      </c>
      <c r="E28" s="6">
        <f t="shared" si="0"/>
        <v>0</v>
      </c>
      <c r="F28" s="6">
        <v>15</v>
      </c>
      <c r="G28" s="6">
        <v>9</v>
      </c>
      <c r="H28" s="6">
        <f t="shared" si="1"/>
        <v>135</v>
      </c>
      <c r="I28" s="6">
        <v>15</v>
      </c>
      <c r="J28" s="6">
        <v>2.4</v>
      </c>
      <c r="K28" s="6">
        <f t="shared" si="2"/>
        <v>36</v>
      </c>
      <c r="L28" s="6"/>
      <c r="M28" s="6">
        <v>7.5</v>
      </c>
      <c r="N28" s="6">
        <f t="shared" si="3"/>
        <v>0</v>
      </c>
      <c r="O28" s="6">
        <f t="shared" si="4"/>
        <v>171</v>
      </c>
    </row>
    <row r="29" ht="28" customHeight="1" spans="1:15">
      <c r="A29" s="3">
        <v>23</v>
      </c>
      <c r="B29" s="5" t="s">
        <v>35</v>
      </c>
      <c r="C29" s="6"/>
      <c r="D29" s="6">
        <v>36</v>
      </c>
      <c r="E29" s="6">
        <f t="shared" si="0"/>
        <v>0</v>
      </c>
      <c r="F29" s="6">
        <v>156</v>
      </c>
      <c r="G29" s="6">
        <v>9</v>
      </c>
      <c r="H29" s="6">
        <f t="shared" si="1"/>
        <v>1404</v>
      </c>
      <c r="I29" s="6">
        <v>156</v>
      </c>
      <c r="J29" s="6">
        <v>2.4</v>
      </c>
      <c r="K29" s="6">
        <f t="shared" si="2"/>
        <v>374.4</v>
      </c>
      <c r="L29" s="6"/>
      <c r="M29" s="6">
        <v>7.5</v>
      </c>
      <c r="N29" s="6">
        <f t="shared" si="3"/>
        <v>0</v>
      </c>
      <c r="O29" s="6">
        <f t="shared" si="4"/>
        <v>1778.4</v>
      </c>
    </row>
    <row r="30" ht="28" customHeight="1" spans="1:15">
      <c r="A30" s="3">
        <v>24</v>
      </c>
      <c r="B30" s="5" t="s">
        <v>36</v>
      </c>
      <c r="C30" s="6">
        <v>23.7</v>
      </c>
      <c r="D30" s="6">
        <v>36</v>
      </c>
      <c r="E30" s="6">
        <f t="shared" si="0"/>
        <v>853.2</v>
      </c>
      <c r="F30" s="6">
        <v>23.7</v>
      </c>
      <c r="G30" s="6">
        <v>9</v>
      </c>
      <c r="H30" s="6">
        <f t="shared" si="1"/>
        <v>213.3</v>
      </c>
      <c r="I30" s="6">
        <v>23.7</v>
      </c>
      <c r="J30" s="6">
        <v>2.4</v>
      </c>
      <c r="K30" s="6">
        <f t="shared" si="2"/>
        <v>56.88</v>
      </c>
      <c r="L30" s="6">
        <v>23.7</v>
      </c>
      <c r="M30" s="6">
        <v>7.5</v>
      </c>
      <c r="N30" s="6">
        <f t="shared" si="3"/>
        <v>177.75</v>
      </c>
      <c r="O30" s="6">
        <f t="shared" si="4"/>
        <v>1301.13</v>
      </c>
    </row>
    <row r="31" ht="28" customHeight="1" spans="1:15">
      <c r="A31" s="3">
        <v>25</v>
      </c>
      <c r="B31" s="5" t="s">
        <v>37</v>
      </c>
      <c r="C31" s="6">
        <v>20</v>
      </c>
      <c r="D31" s="6">
        <v>36</v>
      </c>
      <c r="E31" s="6">
        <f t="shared" si="0"/>
        <v>720</v>
      </c>
      <c r="F31" s="6">
        <v>20</v>
      </c>
      <c r="G31" s="6">
        <v>9</v>
      </c>
      <c r="H31" s="6">
        <f t="shared" si="1"/>
        <v>180</v>
      </c>
      <c r="I31" s="6">
        <v>20</v>
      </c>
      <c r="J31" s="6">
        <v>2.4</v>
      </c>
      <c r="K31" s="6">
        <f t="shared" si="2"/>
        <v>48</v>
      </c>
      <c r="L31" s="6"/>
      <c r="M31" s="6">
        <v>7.5</v>
      </c>
      <c r="N31" s="6">
        <f t="shared" si="3"/>
        <v>0</v>
      </c>
      <c r="O31" s="6">
        <f t="shared" si="4"/>
        <v>948</v>
      </c>
    </row>
    <row r="32" ht="28" customHeight="1" spans="1:15">
      <c r="A32" s="3">
        <v>26</v>
      </c>
      <c r="B32" s="5" t="s">
        <v>38</v>
      </c>
      <c r="C32" s="6">
        <v>19</v>
      </c>
      <c r="D32" s="6">
        <v>36</v>
      </c>
      <c r="E32" s="6">
        <f t="shared" si="0"/>
        <v>684</v>
      </c>
      <c r="F32" s="6">
        <v>19</v>
      </c>
      <c r="G32" s="6">
        <v>9</v>
      </c>
      <c r="H32" s="6">
        <f t="shared" si="1"/>
        <v>171</v>
      </c>
      <c r="I32" s="6">
        <v>19</v>
      </c>
      <c r="J32" s="6">
        <v>2.4</v>
      </c>
      <c r="K32" s="6">
        <f t="shared" si="2"/>
        <v>45.6</v>
      </c>
      <c r="L32" s="6">
        <v>19</v>
      </c>
      <c r="M32" s="6">
        <v>7.5</v>
      </c>
      <c r="N32" s="6">
        <f t="shared" si="3"/>
        <v>142.5</v>
      </c>
      <c r="O32" s="6">
        <f t="shared" si="4"/>
        <v>1043.1</v>
      </c>
    </row>
    <row r="33" ht="28" customHeight="1" spans="1:15">
      <c r="A33" s="3">
        <v>27</v>
      </c>
      <c r="B33" s="5" t="s">
        <v>39</v>
      </c>
      <c r="C33" s="6">
        <v>50</v>
      </c>
      <c r="D33" s="6">
        <v>36</v>
      </c>
      <c r="E33" s="6">
        <f t="shared" si="0"/>
        <v>1800</v>
      </c>
      <c r="F33" s="6"/>
      <c r="G33" s="6">
        <v>9</v>
      </c>
      <c r="H33" s="6">
        <f t="shared" si="1"/>
        <v>0</v>
      </c>
      <c r="I33" s="6"/>
      <c r="J33" s="6">
        <v>2.4</v>
      </c>
      <c r="K33" s="6">
        <f t="shared" si="2"/>
        <v>0</v>
      </c>
      <c r="L33" s="6"/>
      <c r="M33" s="6">
        <v>7.5</v>
      </c>
      <c r="N33" s="6">
        <f t="shared" si="3"/>
        <v>0</v>
      </c>
      <c r="O33" s="6">
        <f t="shared" si="4"/>
        <v>1800</v>
      </c>
    </row>
    <row r="34" ht="28" customHeight="1" spans="1:15">
      <c r="A34" s="3">
        <v>28</v>
      </c>
      <c r="B34" s="5" t="s">
        <v>40</v>
      </c>
      <c r="C34" s="6">
        <v>20</v>
      </c>
      <c r="D34" s="6">
        <v>36</v>
      </c>
      <c r="E34" s="6">
        <f t="shared" si="0"/>
        <v>720</v>
      </c>
      <c r="F34" s="6">
        <v>498</v>
      </c>
      <c r="G34" s="6">
        <v>9</v>
      </c>
      <c r="H34" s="6">
        <f t="shared" si="1"/>
        <v>4482</v>
      </c>
      <c r="I34" s="6">
        <v>498</v>
      </c>
      <c r="J34" s="6">
        <v>2.4</v>
      </c>
      <c r="K34" s="6">
        <f t="shared" si="2"/>
        <v>1195.2</v>
      </c>
      <c r="L34" s="6">
        <v>498</v>
      </c>
      <c r="M34" s="6">
        <v>7.5</v>
      </c>
      <c r="N34" s="6">
        <f t="shared" si="3"/>
        <v>3735</v>
      </c>
      <c r="O34" s="6">
        <f t="shared" si="4"/>
        <v>10132.2</v>
      </c>
    </row>
    <row r="35" ht="28" customHeight="1" spans="1:15">
      <c r="A35" s="3">
        <v>29</v>
      </c>
      <c r="B35" s="5" t="s">
        <v>41</v>
      </c>
      <c r="C35" s="6"/>
      <c r="D35" s="6">
        <v>36</v>
      </c>
      <c r="E35" s="6">
        <f t="shared" si="0"/>
        <v>0</v>
      </c>
      <c r="F35" s="6">
        <v>20.7</v>
      </c>
      <c r="G35" s="6">
        <v>9</v>
      </c>
      <c r="H35" s="6">
        <f t="shared" si="1"/>
        <v>186.3</v>
      </c>
      <c r="I35" s="6"/>
      <c r="J35" s="6">
        <v>2.4</v>
      </c>
      <c r="K35" s="6">
        <f t="shared" si="2"/>
        <v>0</v>
      </c>
      <c r="L35" s="6"/>
      <c r="M35" s="6">
        <v>7.5</v>
      </c>
      <c r="N35" s="6">
        <f t="shared" si="3"/>
        <v>0</v>
      </c>
      <c r="O35" s="6">
        <f t="shared" si="4"/>
        <v>186.3</v>
      </c>
    </row>
    <row r="36" ht="28" customHeight="1" spans="1:15">
      <c r="A36" s="3">
        <v>30</v>
      </c>
      <c r="B36" s="5" t="s">
        <v>42</v>
      </c>
      <c r="C36" s="6">
        <v>25.4</v>
      </c>
      <c r="D36" s="6">
        <v>36</v>
      </c>
      <c r="E36" s="6">
        <f t="shared" si="0"/>
        <v>914.4</v>
      </c>
      <c r="F36" s="6">
        <v>25.4</v>
      </c>
      <c r="G36" s="6">
        <v>9</v>
      </c>
      <c r="H36" s="6">
        <f t="shared" si="1"/>
        <v>228.6</v>
      </c>
      <c r="I36" s="6">
        <v>25.4</v>
      </c>
      <c r="J36" s="6">
        <v>2.4</v>
      </c>
      <c r="K36" s="6">
        <f t="shared" si="2"/>
        <v>60.96</v>
      </c>
      <c r="L36" s="6">
        <v>25.4</v>
      </c>
      <c r="M36" s="6">
        <v>7.5</v>
      </c>
      <c r="N36" s="6">
        <f t="shared" si="3"/>
        <v>190.5</v>
      </c>
      <c r="O36" s="6">
        <f t="shared" si="4"/>
        <v>1394.46</v>
      </c>
    </row>
    <row r="37" ht="28" customHeight="1" spans="1:15">
      <c r="A37" s="3">
        <v>31</v>
      </c>
      <c r="B37" s="5" t="s">
        <v>43</v>
      </c>
      <c r="C37" s="6"/>
      <c r="D37" s="6">
        <v>36</v>
      </c>
      <c r="E37" s="6">
        <f t="shared" si="0"/>
        <v>0</v>
      </c>
      <c r="F37" s="6">
        <v>98.3</v>
      </c>
      <c r="G37" s="6">
        <v>9</v>
      </c>
      <c r="H37" s="6">
        <f t="shared" si="1"/>
        <v>884.7</v>
      </c>
      <c r="I37" s="6">
        <v>98.3</v>
      </c>
      <c r="J37" s="6">
        <v>2.4</v>
      </c>
      <c r="K37" s="6">
        <f t="shared" si="2"/>
        <v>235.92</v>
      </c>
      <c r="L37" s="6">
        <v>98.3</v>
      </c>
      <c r="M37" s="6">
        <v>7.5</v>
      </c>
      <c r="N37" s="6">
        <f t="shared" si="3"/>
        <v>737.25</v>
      </c>
      <c r="O37" s="6">
        <f t="shared" si="4"/>
        <v>1857.87</v>
      </c>
    </row>
    <row r="38" ht="28" customHeight="1" spans="1:15">
      <c r="A38" s="3">
        <v>32</v>
      </c>
      <c r="B38" s="5" t="s">
        <v>44</v>
      </c>
      <c r="C38" s="6"/>
      <c r="D38" s="6">
        <v>36</v>
      </c>
      <c r="E38" s="6">
        <f t="shared" ref="E38:E69" si="5">C38*D38</f>
        <v>0</v>
      </c>
      <c r="F38" s="6">
        <v>46.1</v>
      </c>
      <c r="G38" s="6">
        <v>9</v>
      </c>
      <c r="H38" s="6">
        <f t="shared" ref="H38:H69" si="6">F38*G38</f>
        <v>414.9</v>
      </c>
      <c r="I38" s="6">
        <v>46.1</v>
      </c>
      <c r="J38" s="6">
        <v>2.4</v>
      </c>
      <c r="K38" s="6">
        <f t="shared" ref="K38:K69" si="7">I38*J38</f>
        <v>110.64</v>
      </c>
      <c r="L38" s="6"/>
      <c r="M38" s="6">
        <v>7.5</v>
      </c>
      <c r="N38" s="6">
        <f t="shared" ref="N38:N69" si="8">L38*M38</f>
        <v>0</v>
      </c>
      <c r="O38" s="6">
        <f t="shared" ref="O38:O69" si="9">E38+H38+K38+N38</f>
        <v>525.54</v>
      </c>
    </row>
    <row r="39" ht="28" customHeight="1" spans="1:15">
      <c r="A39" s="3">
        <v>33</v>
      </c>
      <c r="B39" s="5" t="s">
        <v>45</v>
      </c>
      <c r="C39" s="6"/>
      <c r="D39" s="6">
        <v>36</v>
      </c>
      <c r="E39" s="6">
        <f t="shared" si="5"/>
        <v>0</v>
      </c>
      <c r="F39" s="6">
        <v>20</v>
      </c>
      <c r="G39" s="6">
        <v>9</v>
      </c>
      <c r="H39" s="6">
        <f t="shared" si="6"/>
        <v>180</v>
      </c>
      <c r="I39" s="6"/>
      <c r="J39" s="6">
        <v>2.4</v>
      </c>
      <c r="K39" s="6">
        <f t="shared" si="7"/>
        <v>0</v>
      </c>
      <c r="L39" s="6"/>
      <c r="M39" s="6">
        <v>7.5</v>
      </c>
      <c r="N39" s="6">
        <f t="shared" si="8"/>
        <v>0</v>
      </c>
      <c r="O39" s="6">
        <f t="shared" si="9"/>
        <v>180</v>
      </c>
    </row>
    <row r="40" ht="28" customHeight="1" spans="1:15">
      <c r="A40" s="3">
        <v>34</v>
      </c>
      <c r="B40" s="5" t="s">
        <v>46</v>
      </c>
      <c r="C40" s="6"/>
      <c r="D40" s="6">
        <v>36</v>
      </c>
      <c r="E40" s="6">
        <f t="shared" si="5"/>
        <v>0</v>
      </c>
      <c r="F40" s="6">
        <v>14.8</v>
      </c>
      <c r="G40" s="6">
        <v>9</v>
      </c>
      <c r="H40" s="6">
        <f t="shared" si="6"/>
        <v>133.2</v>
      </c>
      <c r="I40" s="6">
        <v>14.8</v>
      </c>
      <c r="J40" s="6">
        <v>2.4</v>
      </c>
      <c r="K40" s="6">
        <f t="shared" si="7"/>
        <v>35.52</v>
      </c>
      <c r="L40" s="6"/>
      <c r="M40" s="6">
        <v>7.5</v>
      </c>
      <c r="N40" s="6">
        <f t="shared" si="8"/>
        <v>0</v>
      </c>
      <c r="O40" s="6">
        <f t="shared" si="9"/>
        <v>168.72</v>
      </c>
    </row>
    <row r="41" ht="28" customHeight="1" spans="1:15">
      <c r="A41" s="3">
        <v>35</v>
      </c>
      <c r="B41" s="6" t="s">
        <v>13</v>
      </c>
      <c r="C41" s="6">
        <v>27.3</v>
      </c>
      <c r="D41" s="6">
        <v>36</v>
      </c>
      <c r="E41" s="6">
        <f t="shared" si="5"/>
        <v>982.8</v>
      </c>
      <c r="F41" s="6">
        <v>27.3</v>
      </c>
      <c r="G41" s="6">
        <v>9</v>
      </c>
      <c r="H41" s="6">
        <f t="shared" si="6"/>
        <v>245.7</v>
      </c>
      <c r="I41" s="6">
        <v>27.3</v>
      </c>
      <c r="J41" s="6">
        <v>2.4</v>
      </c>
      <c r="K41" s="6">
        <f t="shared" si="7"/>
        <v>65.52</v>
      </c>
      <c r="L41" s="6">
        <v>27.3</v>
      </c>
      <c r="M41" s="6">
        <v>7.5</v>
      </c>
      <c r="N41" s="6">
        <f t="shared" si="8"/>
        <v>204.75</v>
      </c>
      <c r="O41" s="6">
        <f t="shared" si="9"/>
        <v>1498.77</v>
      </c>
    </row>
    <row r="42" ht="28" customHeight="1" spans="1:15">
      <c r="A42" s="3">
        <v>36</v>
      </c>
      <c r="B42" s="5" t="s">
        <v>47</v>
      </c>
      <c r="C42" s="6"/>
      <c r="D42" s="6">
        <v>36</v>
      </c>
      <c r="E42" s="6">
        <f t="shared" si="5"/>
        <v>0</v>
      </c>
      <c r="F42" s="6">
        <v>14.7</v>
      </c>
      <c r="G42" s="6">
        <v>9</v>
      </c>
      <c r="H42" s="6">
        <f t="shared" si="6"/>
        <v>132.3</v>
      </c>
      <c r="I42" s="6"/>
      <c r="J42" s="6">
        <v>2.4</v>
      </c>
      <c r="K42" s="6">
        <f t="shared" si="7"/>
        <v>0</v>
      </c>
      <c r="L42" s="6"/>
      <c r="M42" s="6">
        <v>7.5</v>
      </c>
      <c r="N42" s="6">
        <f t="shared" si="8"/>
        <v>0</v>
      </c>
      <c r="O42" s="6">
        <f t="shared" si="9"/>
        <v>132.3</v>
      </c>
    </row>
    <row r="43" ht="28" customHeight="1" spans="1:15">
      <c r="A43" s="3">
        <v>37</v>
      </c>
      <c r="B43" s="5" t="s">
        <v>48</v>
      </c>
      <c r="C43" s="6"/>
      <c r="D43" s="6">
        <v>36</v>
      </c>
      <c r="E43" s="6">
        <f t="shared" si="5"/>
        <v>0</v>
      </c>
      <c r="F43" s="6">
        <v>110</v>
      </c>
      <c r="G43" s="6">
        <v>9</v>
      </c>
      <c r="H43" s="6">
        <f t="shared" si="6"/>
        <v>990</v>
      </c>
      <c r="I43" s="6">
        <v>110</v>
      </c>
      <c r="J43" s="6">
        <v>2.4</v>
      </c>
      <c r="K43" s="6">
        <f t="shared" si="7"/>
        <v>264</v>
      </c>
      <c r="L43" s="6"/>
      <c r="M43" s="6">
        <v>7.5</v>
      </c>
      <c r="N43" s="6">
        <f t="shared" si="8"/>
        <v>0</v>
      </c>
      <c r="O43" s="6">
        <f t="shared" si="9"/>
        <v>1254</v>
      </c>
    </row>
    <row r="44" ht="28" customHeight="1" spans="1:15">
      <c r="A44" s="3">
        <v>38</v>
      </c>
      <c r="B44" s="5" t="s">
        <v>49</v>
      </c>
      <c r="C44" s="6">
        <v>21.5</v>
      </c>
      <c r="D44" s="6">
        <v>36</v>
      </c>
      <c r="E44" s="6">
        <f t="shared" si="5"/>
        <v>774</v>
      </c>
      <c r="F44" s="6">
        <v>21.5</v>
      </c>
      <c r="G44" s="6">
        <v>9</v>
      </c>
      <c r="H44" s="6">
        <f t="shared" si="6"/>
        <v>193.5</v>
      </c>
      <c r="I44" s="6">
        <v>21.5</v>
      </c>
      <c r="J44" s="6">
        <v>2.4</v>
      </c>
      <c r="K44" s="6">
        <f t="shared" si="7"/>
        <v>51.6</v>
      </c>
      <c r="L44" s="6">
        <v>21.5</v>
      </c>
      <c r="M44" s="6">
        <v>7.5</v>
      </c>
      <c r="N44" s="6">
        <f t="shared" si="8"/>
        <v>161.25</v>
      </c>
      <c r="O44" s="6">
        <f t="shared" si="9"/>
        <v>1180.35</v>
      </c>
    </row>
    <row r="45" ht="28" customHeight="1" spans="1:15">
      <c r="A45" s="3"/>
      <c r="B45" s="7" t="s">
        <v>50</v>
      </c>
      <c r="C45" s="6">
        <f>SUM(C16:C44)</f>
        <v>740.5</v>
      </c>
      <c r="D45" s="6">
        <v>6</v>
      </c>
      <c r="E45" s="6">
        <f t="shared" si="5"/>
        <v>4443</v>
      </c>
      <c r="F45" s="6">
        <f>SUM(F16:F44)</f>
        <v>2161.3</v>
      </c>
      <c r="G45" s="6">
        <v>1.5</v>
      </c>
      <c r="H45" s="6">
        <f t="shared" si="6"/>
        <v>3241.95</v>
      </c>
      <c r="I45" s="6">
        <f>SUM(I16:I44)</f>
        <v>2090.6</v>
      </c>
      <c r="J45" s="6">
        <v>0.4</v>
      </c>
      <c r="K45" s="6">
        <f t="shared" si="7"/>
        <v>836.24</v>
      </c>
      <c r="L45" s="6">
        <f>SUM(L16:L44)</f>
        <v>1343.4</v>
      </c>
      <c r="M45" s="6">
        <v>1.25</v>
      </c>
      <c r="N45" s="6">
        <f t="shared" si="8"/>
        <v>1679.25</v>
      </c>
      <c r="O45" s="6">
        <f t="shared" si="9"/>
        <v>10200.44</v>
      </c>
    </row>
    <row r="46" ht="28" customHeight="1" spans="1:15">
      <c r="A46" s="3">
        <v>39</v>
      </c>
      <c r="B46" s="5" t="s">
        <v>51</v>
      </c>
      <c r="C46" s="6"/>
      <c r="D46" s="6">
        <v>36</v>
      </c>
      <c r="E46" s="6">
        <f t="shared" si="5"/>
        <v>0</v>
      </c>
      <c r="F46" s="6">
        <v>4.7</v>
      </c>
      <c r="G46" s="6">
        <v>9</v>
      </c>
      <c r="H46" s="6">
        <f t="shared" si="6"/>
        <v>42.3</v>
      </c>
      <c r="I46" s="6"/>
      <c r="J46" s="6">
        <v>2.4</v>
      </c>
      <c r="K46" s="6">
        <f t="shared" si="7"/>
        <v>0</v>
      </c>
      <c r="L46" s="6"/>
      <c r="M46" s="6">
        <v>7.5</v>
      </c>
      <c r="N46" s="6">
        <f t="shared" si="8"/>
        <v>0</v>
      </c>
      <c r="O46" s="6">
        <f t="shared" si="9"/>
        <v>42.3</v>
      </c>
    </row>
    <row r="47" ht="28" customHeight="1" spans="1:15">
      <c r="A47" s="3">
        <v>40</v>
      </c>
      <c r="B47" s="5" t="s">
        <v>52</v>
      </c>
      <c r="C47" s="6"/>
      <c r="D47" s="6">
        <v>36</v>
      </c>
      <c r="E47" s="6">
        <f t="shared" si="5"/>
        <v>0</v>
      </c>
      <c r="F47" s="6">
        <v>5</v>
      </c>
      <c r="G47" s="6">
        <v>9</v>
      </c>
      <c r="H47" s="6">
        <f t="shared" si="6"/>
        <v>45</v>
      </c>
      <c r="I47" s="6"/>
      <c r="J47" s="6">
        <v>2.4</v>
      </c>
      <c r="K47" s="6">
        <f t="shared" si="7"/>
        <v>0</v>
      </c>
      <c r="L47" s="6"/>
      <c r="M47" s="6">
        <v>7.5</v>
      </c>
      <c r="N47" s="6">
        <f t="shared" si="8"/>
        <v>0</v>
      </c>
      <c r="O47" s="6">
        <f t="shared" si="9"/>
        <v>45</v>
      </c>
    </row>
    <row r="48" ht="28" customHeight="1" spans="1:15">
      <c r="A48" s="3">
        <v>41</v>
      </c>
      <c r="B48" s="5" t="s">
        <v>53</v>
      </c>
      <c r="C48" s="6"/>
      <c r="D48" s="6">
        <v>36</v>
      </c>
      <c r="E48" s="6">
        <f t="shared" si="5"/>
        <v>0</v>
      </c>
      <c r="F48" s="6">
        <v>6.3</v>
      </c>
      <c r="G48" s="6">
        <v>9</v>
      </c>
      <c r="H48" s="6">
        <f t="shared" si="6"/>
        <v>56.7</v>
      </c>
      <c r="I48" s="6"/>
      <c r="J48" s="6">
        <v>2.4</v>
      </c>
      <c r="K48" s="6">
        <f t="shared" si="7"/>
        <v>0</v>
      </c>
      <c r="L48" s="6"/>
      <c r="M48" s="6">
        <v>7.5</v>
      </c>
      <c r="N48" s="6">
        <f t="shared" si="8"/>
        <v>0</v>
      </c>
      <c r="O48" s="6">
        <f t="shared" si="9"/>
        <v>56.7</v>
      </c>
    </row>
    <row r="49" ht="28" customHeight="1" spans="1:15">
      <c r="A49" s="3">
        <v>42</v>
      </c>
      <c r="B49" s="5" t="s">
        <v>54</v>
      </c>
      <c r="C49" s="6"/>
      <c r="D49" s="6">
        <v>36</v>
      </c>
      <c r="E49" s="6">
        <f t="shared" si="5"/>
        <v>0</v>
      </c>
      <c r="F49" s="6">
        <v>3</v>
      </c>
      <c r="G49" s="6">
        <v>9</v>
      </c>
      <c r="H49" s="6">
        <f t="shared" si="6"/>
        <v>27</v>
      </c>
      <c r="I49" s="6"/>
      <c r="J49" s="6">
        <v>2.4</v>
      </c>
      <c r="K49" s="6">
        <f t="shared" si="7"/>
        <v>0</v>
      </c>
      <c r="L49" s="6"/>
      <c r="M49" s="6">
        <v>7.5</v>
      </c>
      <c r="N49" s="6">
        <f t="shared" si="8"/>
        <v>0</v>
      </c>
      <c r="O49" s="6">
        <f t="shared" si="9"/>
        <v>27</v>
      </c>
    </row>
    <row r="50" ht="28" customHeight="1" spans="1:15">
      <c r="A50" s="3">
        <v>43</v>
      </c>
      <c r="B50" s="5" t="s">
        <v>55</v>
      </c>
      <c r="C50" s="6"/>
      <c r="D50" s="6">
        <v>36</v>
      </c>
      <c r="E50" s="6">
        <f t="shared" si="5"/>
        <v>0</v>
      </c>
      <c r="F50" s="6">
        <v>5.5</v>
      </c>
      <c r="G50" s="6">
        <v>9</v>
      </c>
      <c r="H50" s="6">
        <f t="shared" si="6"/>
        <v>49.5</v>
      </c>
      <c r="I50" s="6"/>
      <c r="J50" s="6">
        <v>2.4</v>
      </c>
      <c r="K50" s="6">
        <f t="shared" si="7"/>
        <v>0</v>
      </c>
      <c r="L50" s="6"/>
      <c r="M50" s="6">
        <v>7.5</v>
      </c>
      <c r="N50" s="6">
        <f t="shared" si="8"/>
        <v>0</v>
      </c>
      <c r="O50" s="6">
        <f t="shared" si="9"/>
        <v>49.5</v>
      </c>
    </row>
    <row r="51" ht="28" customHeight="1" spans="1:15">
      <c r="A51" s="3">
        <v>44</v>
      </c>
      <c r="B51" s="5" t="s">
        <v>56</v>
      </c>
      <c r="C51" s="6"/>
      <c r="D51" s="6">
        <v>36</v>
      </c>
      <c r="E51" s="6">
        <f t="shared" si="5"/>
        <v>0</v>
      </c>
      <c r="F51" s="6">
        <v>88</v>
      </c>
      <c r="G51" s="6">
        <v>9</v>
      </c>
      <c r="H51" s="6">
        <f t="shared" si="6"/>
        <v>792</v>
      </c>
      <c r="I51" s="6"/>
      <c r="J51" s="6">
        <v>2.4</v>
      </c>
      <c r="K51" s="6">
        <f t="shared" si="7"/>
        <v>0</v>
      </c>
      <c r="L51" s="6"/>
      <c r="M51" s="6">
        <v>7.5</v>
      </c>
      <c r="N51" s="6">
        <f t="shared" si="8"/>
        <v>0</v>
      </c>
      <c r="O51" s="6">
        <f t="shared" si="9"/>
        <v>792</v>
      </c>
    </row>
    <row r="52" ht="28" customHeight="1" spans="1:15">
      <c r="A52" s="3">
        <v>45</v>
      </c>
      <c r="B52" s="5" t="s">
        <v>57</v>
      </c>
      <c r="C52" s="6"/>
      <c r="D52" s="6">
        <v>36</v>
      </c>
      <c r="E52" s="6">
        <f t="shared" si="5"/>
        <v>0</v>
      </c>
      <c r="F52" s="6">
        <v>56</v>
      </c>
      <c r="G52" s="6">
        <v>9</v>
      </c>
      <c r="H52" s="6">
        <f t="shared" si="6"/>
        <v>504</v>
      </c>
      <c r="I52" s="6"/>
      <c r="J52" s="6">
        <v>2.4</v>
      </c>
      <c r="K52" s="6">
        <f t="shared" si="7"/>
        <v>0</v>
      </c>
      <c r="L52" s="6"/>
      <c r="M52" s="6">
        <v>7.5</v>
      </c>
      <c r="N52" s="6">
        <f t="shared" si="8"/>
        <v>0</v>
      </c>
      <c r="O52" s="6">
        <f t="shared" si="9"/>
        <v>504</v>
      </c>
    </row>
    <row r="53" ht="28" customHeight="1" spans="1:15">
      <c r="A53" s="3">
        <v>46</v>
      </c>
      <c r="B53" s="5" t="s">
        <v>58</v>
      </c>
      <c r="C53" s="6"/>
      <c r="D53" s="6">
        <v>36</v>
      </c>
      <c r="E53" s="6">
        <f t="shared" si="5"/>
        <v>0</v>
      </c>
      <c r="F53" s="6">
        <v>2.6</v>
      </c>
      <c r="G53" s="6">
        <v>9</v>
      </c>
      <c r="H53" s="6">
        <f t="shared" si="6"/>
        <v>23.4</v>
      </c>
      <c r="I53" s="6"/>
      <c r="J53" s="6">
        <v>2.4</v>
      </c>
      <c r="K53" s="6">
        <f t="shared" si="7"/>
        <v>0</v>
      </c>
      <c r="L53" s="6"/>
      <c r="M53" s="6">
        <v>7.5</v>
      </c>
      <c r="N53" s="6">
        <f t="shared" si="8"/>
        <v>0</v>
      </c>
      <c r="O53" s="6">
        <f t="shared" si="9"/>
        <v>23.4</v>
      </c>
    </row>
    <row r="54" ht="28" customHeight="1" spans="1:15">
      <c r="A54" s="3">
        <v>47</v>
      </c>
      <c r="B54" s="5" t="s">
        <v>59</v>
      </c>
      <c r="C54" s="6"/>
      <c r="D54" s="6">
        <v>36</v>
      </c>
      <c r="E54" s="6">
        <f t="shared" si="5"/>
        <v>0</v>
      </c>
      <c r="F54" s="6">
        <v>8</v>
      </c>
      <c r="G54" s="6">
        <v>9</v>
      </c>
      <c r="H54" s="6">
        <f t="shared" si="6"/>
        <v>72</v>
      </c>
      <c r="I54" s="6"/>
      <c r="J54" s="6">
        <v>2.4</v>
      </c>
      <c r="K54" s="6">
        <f t="shared" si="7"/>
        <v>0</v>
      </c>
      <c r="L54" s="6"/>
      <c r="M54" s="6">
        <v>7.5</v>
      </c>
      <c r="N54" s="6">
        <f t="shared" si="8"/>
        <v>0</v>
      </c>
      <c r="O54" s="6">
        <f t="shared" si="9"/>
        <v>72</v>
      </c>
    </row>
    <row r="55" ht="28" customHeight="1" spans="1:15">
      <c r="A55" s="3">
        <v>48</v>
      </c>
      <c r="B55" s="5" t="s">
        <v>60</v>
      </c>
      <c r="C55" s="6"/>
      <c r="D55" s="6">
        <v>36</v>
      </c>
      <c r="E55" s="6">
        <f t="shared" si="5"/>
        <v>0</v>
      </c>
      <c r="F55" s="6">
        <v>3</v>
      </c>
      <c r="G55" s="6">
        <v>9</v>
      </c>
      <c r="H55" s="6">
        <f t="shared" si="6"/>
        <v>27</v>
      </c>
      <c r="I55" s="6"/>
      <c r="J55" s="6">
        <v>2.4</v>
      </c>
      <c r="K55" s="6">
        <f t="shared" si="7"/>
        <v>0</v>
      </c>
      <c r="L55" s="6"/>
      <c r="M55" s="6">
        <v>7.5</v>
      </c>
      <c r="N55" s="6">
        <f t="shared" si="8"/>
        <v>0</v>
      </c>
      <c r="O55" s="6">
        <f t="shared" si="9"/>
        <v>27</v>
      </c>
    </row>
    <row r="56" ht="28" customHeight="1" spans="1:15">
      <c r="A56" s="3">
        <v>49</v>
      </c>
      <c r="B56" s="5" t="s">
        <v>61</v>
      </c>
      <c r="C56" s="6">
        <v>39</v>
      </c>
      <c r="D56" s="6">
        <v>36</v>
      </c>
      <c r="E56" s="6">
        <f t="shared" si="5"/>
        <v>1404</v>
      </c>
      <c r="F56" s="6">
        <v>39</v>
      </c>
      <c r="G56" s="6">
        <v>9</v>
      </c>
      <c r="H56" s="6">
        <f t="shared" si="6"/>
        <v>351</v>
      </c>
      <c r="I56" s="6"/>
      <c r="J56" s="6">
        <v>2.4</v>
      </c>
      <c r="K56" s="6">
        <f t="shared" si="7"/>
        <v>0</v>
      </c>
      <c r="L56" s="6"/>
      <c r="M56" s="6">
        <v>7.5</v>
      </c>
      <c r="N56" s="6">
        <f t="shared" si="8"/>
        <v>0</v>
      </c>
      <c r="O56" s="6">
        <f t="shared" si="9"/>
        <v>1755</v>
      </c>
    </row>
    <row r="57" ht="28" customHeight="1" spans="1:15">
      <c r="A57" s="3">
        <v>50</v>
      </c>
      <c r="B57" s="5" t="s">
        <v>62</v>
      </c>
      <c r="C57" s="6"/>
      <c r="D57" s="6">
        <v>36</v>
      </c>
      <c r="E57" s="6">
        <f t="shared" si="5"/>
        <v>0</v>
      </c>
      <c r="F57" s="6">
        <v>30.6</v>
      </c>
      <c r="G57" s="6">
        <v>9</v>
      </c>
      <c r="H57" s="6">
        <f t="shared" si="6"/>
        <v>275.4</v>
      </c>
      <c r="I57" s="6"/>
      <c r="J57" s="6">
        <v>2.4</v>
      </c>
      <c r="K57" s="6">
        <f t="shared" si="7"/>
        <v>0</v>
      </c>
      <c r="L57" s="6"/>
      <c r="M57" s="6">
        <v>7.5</v>
      </c>
      <c r="N57" s="6">
        <f t="shared" si="8"/>
        <v>0</v>
      </c>
      <c r="O57" s="6">
        <f t="shared" si="9"/>
        <v>275.4</v>
      </c>
    </row>
    <row r="58" ht="28" customHeight="1" spans="1:15">
      <c r="A58" s="3">
        <v>51</v>
      </c>
      <c r="B58" s="5" t="s">
        <v>63</v>
      </c>
      <c r="C58" s="6"/>
      <c r="D58" s="6">
        <v>36</v>
      </c>
      <c r="E58" s="6">
        <f t="shared" si="5"/>
        <v>0</v>
      </c>
      <c r="F58" s="6">
        <v>147</v>
      </c>
      <c r="G58" s="6">
        <v>9</v>
      </c>
      <c r="H58" s="6">
        <f t="shared" si="6"/>
        <v>1323</v>
      </c>
      <c r="I58" s="6">
        <v>147</v>
      </c>
      <c r="J58" s="6">
        <v>2.4</v>
      </c>
      <c r="K58" s="6">
        <f t="shared" si="7"/>
        <v>352.8</v>
      </c>
      <c r="L58" s="6"/>
      <c r="M58" s="6">
        <v>7.5</v>
      </c>
      <c r="N58" s="6">
        <f t="shared" si="8"/>
        <v>0</v>
      </c>
      <c r="O58" s="6">
        <f t="shared" si="9"/>
        <v>1675.8</v>
      </c>
    </row>
    <row r="59" ht="28" customHeight="1" spans="1:15">
      <c r="A59" s="3">
        <v>52</v>
      </c>
      <c r="B59" s="5" t="s">
        <v>64</v>
      </c>
      <c r="C59" s="6"/>
      <c r="D59" s="6">
        <v>36</v>
      </c>
      <c r="E59" s="6">
        <f t="shared" si="5"/>
        <v>0</v>
      </c>
      <c r="F59" s="6">
        <v>3</v>
      </c>
      <c r="G59" s="6">
        <v>9</v>
      </c>
      <c r="H59" s="6">
        <f t="shared" si="6"/>
        <v>27</v>
      </c>
      <c r="I59" s="6"/>
      <c r="J59" s="6">
        <v>2.4</v>
      </c>
      <c r="K59" s="6">
        <f t="shared" si="7"/>
        <v>0</v>
      </c>
      <c r="L59" s="6"/>
      <c r="M59" s="6">
        <v>7.5</v>
      </c>
      <c r="N59" s="6">
        <f t="shared" si="8"/>
        <v>0</v>
      </c>
      <c r="O59" s="6">
        <f t="shared" si="9"/>
        <v>27</v>
      </c>
    </row>
    <row r="60" ht="28" customHeight="1" spans="1:15">
      <c r="A60" s="3">
        <v>53</v>
      </c>
      <c r="B60" s="5" t="s">
        <v>65</v>
      </c>
      <c r="C60" s="6">
        <v>25</v>
      </c>
      <c r="D60" s="6">
        <v>36</v>
      </c>
      <c r="E60" s="6">
        <f t="shared" si="5"/>
        <v>900</v>
      </c>
      <c r="F60" s="6">
        <v>25</v>
      </c>
      <c r="G60" s="6">
        <v>9</v>
      </c>
      <c r="H60" s="6">
        <f t="shared" si="6"/>
        <v>225</v>
      </c>
      <c r="I60" s="6">
        <v>25</v>
      </c>
      <c r="J60" s="6">
        <v>2.4</v>
      </c>
      <c r="K60" s="6">
        <f t="shared" si="7"/>
        <v>60</v>
      </c>
      <c r="L60" s="6">
        <v>25</v>
      </c>
      <c r="M60" s="6">
        <v>7.5</v>
      </c>
      <c r="N60" s="6">
        <f t="shared" si="8"/>
        <v>187.5</v>
      </c>
      <c r="O60" s="6">
        <f t="shared" si="9"/>
        <v>1372.5</v>
      </c>
    </row>
    <row r="61" ht="28" customHeight="1" spans="1:15">
      <c r="A61" s="3">
        <v>54</v>
      </c>
      <c r="B61" s="5" t="s">
        <v>66</v>
      </c>
      <c r="C61" s="6"/>
      <c r="D61" s="6">
        <v>36</v>
      </c>
      <c r="E61" s="6">
        <f t="shared" si="5"/>
        <v>0</v>
      </c>
      <c r="F61" s="6">
        <v>3.1</v>
      </c>
      <c r="G61" s="6">
        <v>9</v>
      </c>
      <c r="H61" s="6">
        <f t="shared" si="6"/>
        <v>27.9</v>
      </c>
      <c r="I61" s="6"/>
      <c r="J61" s="6">
        <v>2.4</v>
      </c>
      <c r="K61" s="6">
        <f t="shared" si="7"/>
        <v>0</v>
      </c>
      <c r="L61" s="6"/>
      <c r="M61" s="6">
        <v>7.5</v>
      </c>
      <c r="N61" s="6">
        <f t="shared" si="8"/>
        <v>0</v>
      </c>
      <c r="O61" s="6">
        <f t="shared" si="9"/>
        <v>27.9</v>
      </c>
    </row>
    <row r="62" ht="28" customHeight="1" spans="1:15">
      <c r="A62" s="3">
        <v>55</v>
      </c>
      <c r="B62" s="5" t="s">
        <v>67</v>
      </c>
      <c r="C62" s="6"/>
      <c r="D62" s="6">
        <v>36</v>
      </c>
      <c r="E62" s="6">
        <f t="shared" si="5"/>
        <v>0</v>
      </c>
      <c r="F62" s="6">
        <v>18.1</v>
      </c>
      <c r="G62" s="6">
        <v>9</v>
      </c>
      <c r="H62" s="6">
        <f t="shared" si="6"/>
        <v>162.9</v>
      </c>
      <c r="I62" s="6"/>
      <c r="J62" s="6">
        <v>2.4</v>
      </c>
      <c r="K62" s="6">
        <f t="shared" si="7"/>
        <v>0</v>
      </c>
      <c r="L62" s="6"/>
      <c r="M62" s="6">
        <v>7.5</v>
      </c>
      <c r="N62" s="6">
        <f t="shared" si="8"/>
        <v>0</v>
      </c>
      <c r="O62" s="6">
        <f t="shared" si="9"/>
        <v>162.9</v>
      </c>
    </row>
    <row r="63" ht="28" customHeight="1" spans="1:15">
      <c r="A63" s="3">
        <v>56</v>
      </c>
      <c r="B63" s="5" t="s">
        <v>68</v>
      </c>
      <c r="C63" s="6">
        <v>20</v>
      </c>
      <c r="D63" s="6">
        <v>36</v>
      </c>
      <c r="E63" s="6">
        <f t="shared" si="5"/>
        <v>720</v>
      </c>
      <c r="F63" s="6">
        <v>20</v>
      </c>
      <c r="G63" s="6">
        <v>9</v>
      </c>
      <c r="H63" s="6">
        <f t="shared" si="6"/>
        <v>180</v>
      </c>
      <c r="I63" s="6"/>
      <c r="J63" s="6">
        <v>2.4</v>
      </c>
      <c r="K63" s="6">
        <f t="shared" si="7"/>
        <v>0</v>
      </c>
      <c r="L63" s="6"/>
      <c r="M63" s="6">
        <v>7.5</v>
      </c>
      <c r="N63" s="6">
        <f t="shared" si="8"/>
        <v>0</v>
      </c>
      <c r="O63" s="6">
        <f t="shared" si="9"/>
        <v>900</v>
      </c>
    </row>
    <row r="64" ht="28" customHeight="1" spans="1:15">
      <c r="A64" s="3">
        <v>57</v>
      </c>
      <c r="B64" s="5" t="s">
        <v>69</v>
      </c>
      <c r="C64" s="6"/>
      <c r="D64" s="6">
        <v>36</v>
      </c>
      <c r="E64" s="6">
        <f t="shared" si="5"/>
        <v>0</v>
      </c>
      <c r="F64" s="6">
        <v>10.3</v>
      </c>
      <c r="G64" s="6">
        <v>9</v>
      </c>
      <c r="H64" s="6">
        <f t="shared" si="6"/>
        <v>92.7</v>
      </c>
      <c r="I64" s="6"/>
      <c r="J64" s="6">
        <v>2.4</v>
      </c>
      <c r="K64" s="6">
        <f t="shared" si="7"/>
        <v>0</v>
      </c>
      <c r="L64" s="6"/>
      <c r="M64" s="6">
        <v>7.5</v>
      </c>
      <c r="N64" s="6">
        <f t="shared" si="8"/>
        <v>0</v>
      </c>
      <c r="O64" s="6">
        <f t="shared" si="9"/>
        <v>92.7</v>
      </c>
    </row>
    <row r="65" ht="28" customHeight="1" spans="1:15">
      <c r="A65" s="3">
        <v>58</v>
      </c>
      <c r="B65" s="8" t="s">
        <v>70</v>
      </c>
      <c r="C65" s="6"/>
      <c r="D65" s="6">
        <v>36</v>
      </c>
      <c r="E65" s="6">
        <f t="shared" si="5"/>
        <v>0</v>
      </c>
      <c r="F65" s="6">
        <v>19.5</v>
      </c>
      <c r="G65" s="6">
        <v>9</v>
      </c>
      <c r="H65" s="6">
        <f t="shared" si="6"/>
        <v>175.5</v>
      </c>
      <c r="I65" s="6"/>
      <c r="J65" s="6">
        <v>2.4</v>
      </c>
      <c r="K65" s="6">
        <f t="shared" si="7"/>
        <v>0</v>
      </c>
      <c r="L65" s="6"/>
      <c r="M65" s="6">
        <v>7.5</v>
      </c>
      <c r="N65" s="6">
        <f t="shared" si="8"/>
        <v>0</v>
      </c>
      <c r="O65" s="6">
        <f t="shared" si="9"/>
        <v>175.5</v>
      </c>
    </row>
    <row r="66" ht="28" customHeight="1" spans="1:15">
      <c r="A66" s="3">
        <v>59</v>
      </c>
      <c r="B66" s="8" t="s">
        <v>71</v>
      </c>
      <c r="C66" s="6"/>
      <c r="D66" s="6">
        <v>36</v>
      </c>
      <c r="E66" s="6">
        <f t="shared" si="5"/>
        <v>0</v>
      </c>
      <c r="F66" s="6">
        <v>5.6</v>
      </c>
      <c r="G66" s="6">
        <v>9</v>
      </c>
      <c r="H66" s="6">
        <f t="shared" si="6"/>
        <v>50.4</v>
      </c>
      <c r="I66" s="6"/>
      <c r="J66" s="6">
        <v>2.4</v>
      </c>
      <c r="K66" s="6">
        <f t="shared" si="7"/>
        <v>0</v>
      </c>
      <c r="L66" s="6"/>
      <c r="M66" s="6">
        <v>7.5</v>
      </c>
      <c r="N66" s="6">
        <f t="shared" si="8"/>
        <v>0</v>
      </c>
      <c r="O66" s="6">
        <f t="shared" si="9"/>
        <v>50.4</v>
      </c>
    </row>
    <row r="67" ht="28" customHeight="1" spans="1:15">
      <c r="A67" s="3">
        <v>60</v>
      </c>
      <c r="B67" s="8" t="s">
        <v>72</v>
      </c>
      <c r="C67" s="6"/>
      <c r="D67" s="6">
        <v>36</v>
      </c>
      <c r="E67" s="6">
        <f t="shared" si="5"/>
        <v>0</v>
      </c>
      <c r="F67" s="6">
        <v>5.1</v>
      </c>
      <c r="G67" s="6">
        <v>9</v>
      </c>
      <c r="H67" s="6">
        <f t="shared" si="6"/>
        <v>45.9</v>
      </c>
      <c r="I67" s="6"/>
      <c r="J67" s="6">
        <v>2.4</v>
      </c>
      <c r="K67" s="6">
        <f t="shared" si="7"/>
        <v>0</v>
      </c>
      <c r="L67" s="6"/>
      <c r="M67" s="6">
        <v>7.5</v>
      </c>
      <c r="N67" s="6">
        <f t="shared" si="8"/>
        <v>0</v>
      </c>
      <c r="O67" s="6">
        <f t="shared" si="9"/>
        <v>45.9</v>
      </c>
    </row>
    <row r="68" ht="28" customHeight="1" spans="1:15">
      <c r="A68" s="3">
        <v>61</v>
      </c>
      <c r="B68" s="8" t="s">
        <v>73</v>
      </c>
      <c r="C68" s="6"/>
      <c r="D68" s="6">
        <v>36</v>
      </c>
      <c r="E68" s="6">
        <f t="shared" si="5"/>
        <v>0</v>
      </c>
      <c r="F68" s="6">
        <v>3.2</v>
      </c>
      <c r="G68" s="6">
        <v>9</v>
      </c>
      <c r="H68" s="6">
        <f t="shared" si="6"/>
        <v>28.8</v>
      </c>
      <c r="I68" s="6"/>
      <c r="J68" s="6">
        <v>2.4</v>
      </c>
      <c r="K68" s="6">
        <f t="shared" si="7"/>
        <v>0</v>
      </c>
      <c r="L68" s="6"/>
      <c r="M68" s="6">
        <v>7.5</v>
      </c>
      <c r="N68" s="6">
        <f t="shared" si="8"/>
        <v>0</v>
      </c>
      <c r="O68" s="6">
        <f t="shared" si="9"/>
        <v>28.8</v>
      </c>
    </row>
    <row r="69" ht="28" customHeight="1" spans="1:15">
      <c r="A69" s="3">
        <v>62</v>
      </c>
      <c r="B69" s="8" t="s">
        <v>74</v>
      </c>
      <c r="C69" s="6"/>
      <c r="D69" s="6">
        <v>36</v>
      </c>
      <c r="E69" s="6">
        <f t="shared" si="5"/>
        <v>0</v>
      </c>
      <c r="F69" s="6">
        <v>8.2</v>
      </c>
      <c r="G69" s="6">
        <v>9</v>
      </c>
      <c r="H69" s="6">
        <f t="shared" si="6"/>
        <v>73.8</v>
      </c>
      <c r="I69" s="6"/>
      <c r="J69" s="6">
        <v>2.4</v>
      </c>
      <c r="K69" s="6">
        <f t="shared" si="7"/>
        <v>0</v>
      </c>
      <c r="L69" s="6"/>
      <c r="M69" s="6">
        <v>7.5</v>
      </c>
      <c r="N69" s="6">
        <f t="shared" si="8"/>
        <v>0</v>
      </c>
      <c r="O69" s="6">
        <f t="shared" si="9"/>
        <v>73.8</v>
      </c>
    </row>
    <row r="70" ht="28" customHeight="1" spans="1:15">
      <c r="A70" s="3">
        <v>63</v>
      </c>
      <c r="B70" s="8" t="s">
        <v>75</v>
      </c>
      <c r="C70" s="6"/>
      <c r="D70" s="6">
        <v>36</v>
      </c>
      <c r="E70" s="6">
        <f t="shared" ref="E70:E98" si="10">C70*D70</f>
        <v>0</v>
      </c>
      <c r="F70" s="6">
        <v>5.1</v>
      </c>
      <c r="G70" s="6">
        <v>9</v>
      </c>
      <c r="H70" s="6">
        <f t="shared" ref="H70:H98" si="11">F70*G70</f>
        <v>45.9</v>
      </c>
      <c r="I70" s="6"/>
      <c r="J70" s="6">
        <v>2.4</v>
      </c>
      <c r="K70" s="6">
        <f t="shared" ref="K70:K98" si="12">I70*J70</f>
        <v>0</v>
      </c>
      <c r="L70" s="6"/>
      <c r="M70" s="6">
        <v>7.5</v>
      </c>
      <c r="N70" s="6">
        <f t="shared" ref="N70:N98" si="13">L70*M70</f>
        <v>0</v>
      </c>
      <c r="O70" s="6">
        <f t="shared" ref="O70:O98" si="14">E70+H70+K70+N70</f>
        <v>45.9</v>
      </c>
    </row>
    <row r="71" ht="28" customHeight="1" spans="1:15">
      <c r="A71" s="3">
        <v>64</v>
      </c>
      <c r="B71" s="8" t="s">
        <v>76</v>
      </c>
      <c r="C71" s="6"/>
      <c r="D71" s="6">
        <v>36</v>
      </c>
      <c r="E71" s="6">
        <f t="shared" si="10"/>
        <v>0</v>
      </c>
      <c r="F71" s="6">
        <v>18</v>
      </c>
      <c r="G71" s="6">
        <v>9</v>
      </c>
      <c r="H71" s="6">
        <f t="shared" si="11"/>
        <v>162</v>
      </c>
      <c r="I71" s="6"/>
      <c r="J71" s="6">
        <v>2.4</v>
      </c>
      <c r="K71" s="6">
        <f t="shared" si="12"/>
        <v>0</v>
      </c>
      <c r="L71" s="6"/>
      <c r="M71" s="6">
        <v>7.5</v>
      </c>
      <c r="N71" s="6">
        <f t="shared" si="13"/>
        <v>0</v>
      </c>
      <c r="O71" s="6">
        <f t="shared" si="14"/>
        <v>162</v>
      </c>
    </row>
    <row r="72" ht="28" customHeight="1" spans="1:15">
      <c r="A72" s="3">
        <v>65</v>
      </c>
      <c r="B72" s="8" t="s">
        <v>77</v>
      </c>
      <c r="C72" s="6"/>
      <c r="D72" s="6">
        <v>36</v>
      </c>
      <c r="E72" s="6">
        <f t="shared" si="10"/>
        <v>0</v>
      </c>
      <c r="F72" s="6">
        <v>16.1</v>
      </c>
      <c r="G72" s="6">
        <v>9</v>
      </c>
      <c r="H72" s="6">
        <f t="shared" si="11"/>
        <v>144.9</v>
      </c>
      <c r="I72" s="6"/>
      <c r="J72" s="6">
        <v>2.4</v>
      </c>
      <c r="K72" s="6">
        <f t="shared" si="12"/>
        <v>0</v>
      </c>
      <c r="L72" s="6"/>
      <c r="M72" s="6">
        <v>7.5</v>
      </c>
      <c r="N72" s="6">
        <f t="shared" si="13"/>
        <v>0</v>
      </c>
      <c r="O72" s="6">
        <f t="shared" si="14"/>
        <v>144.9</v>
      </c>
    </row>
    <row r="73" ht="28" customHeight="1" spans="1:15">
      <c r="A73" s="3">
        <v>66</v>
      </c>
      <c r="B73" s="8" t="s">
        <v>78</v>
      </c>
      <c r="C73" s="6"/>
      <c r="D73" s="6">
        <v>36</v>
      </c>
      <c r="E73" s="6">
        <f t="shared" si="10"/>
        <v>0</v>
      </c>
      <c r="F73" s="6">
        <v>8.1</v>
      </c>
      <c r="G73" s="6">
        <v>9</v>
      </c>
      <c r="H73" s="6">
        <f t="shared" si="11"/>
        <v>72.9</v>
      </c>
      <c r="I73" s="6"/>
      <c r="J73" s="6">
        <v>2.4</v>
      </c>
      <c r="K73" s="6">
        <f t="shared" si="12"/>
        <v>0</v>
      </c>
      <c r="L73" s="6"/>
      <c r="M73" s="6">
        <v>7.5</v>
      </c>
      <c r="N73" s="6">
        <f t="shared" si="13"/>
        <v>0</v>
      </c>
      <c r="O73" s="6">
        <f t="shared" si="14"/>
        <v>72.9</v>
      </c>
    </row>
    <row r="74" ht="28" customHeight="1" spans="1:15">
      <c r="A74" s="3">
        <v>67</v>
      </c>
      <c r="B74" s="8" t="s">
        <v>79</v>
      </c>
      <c r="C74" s="6"/>
      <c r="D74" s="6">
        <v>36</v>
      </c>
      <c r="E74" s="6">
        <f t="shared" si="10"/>
        <v>0</v>
      </c>
      <c r="F74" s="6">
        <v>7.2</v>
      </c>
      <c r="G74" s="6">
        <v>9</v>
      </c>
      <c r="H74" s="6">
        <f t="shared" si="11"/>
        <v>64.8</v>
      </c>
      <c r="I74" s="6"/>
      <c r="J74" s="6">
        <v>2.4</v>
      </c>
      <c r="K74" s="6">
        <f t="shared" si="12"/>
        <v>0</v>
      </c>
      <c r="L74" s="6"/>
      <c r="M74" s="6">
        <v>7.5</v>
      </c>
      <c r="N74" s="6">
        <f t="shared" si="13"/>
        <v>0</v>
      </c>
      <c r="O74" s="6">
        <f t="shared" si="14"/>
        <v>64.8</v>
      </c>
    </row>
    <row r="75" ht="28" customHeight="1" spans="1:15">
      <c r="A75" s="3">
        <v>68</v>
      </c>
      <c r="B75" s="5" t="s">
        <v>80</v>
      </c>
      <c r="C75" s="6"/>
      <c r="D75" s="6">
        <v>36</v>
      </c>
      <c r="E75" s="6">
        <f t="shared" si="10"/>
        <v>0</v>
      </c>
      <c r="F75" s="6">
        <v>7.8</v>
      </c>
      <c r="G75" s="6">
        <v>9</v>
      </c>
      <c r="H75" s="6">
        <f t="shared" si="11"/>
        <v>70.2</v>
      </c>
      <c r="I75" s="6"/>
      <c r="J75" s="6">
        <v>2.4</v>
      </c>
      <c r="K75" s="6">
        <f t="shared" si="12"/>
        <v>0</v>
      </c>
      <c r="L75" s="6"/>
      <c r="M75" s="6">
        <v>7.5</v>
      </c>
      <c r="N75" s="6">
        <f t="shared" si="13"/>
        <v>0</v>
      </c>
      <c r="O75" s="6">
        <f t="shared" si="14"/>
        <v>70.2</v>
      </c>
    </row>
    <row r="76" ht="28" customHeight="1" spans="1:15">
      <c r="A76" s="3">
        <v>69</v>
      </c>
      <c r="B76" s="8" t="s">
        <v>81</v>
      </c>
      <c r="C76" s="6"/>
      <c r="D76" s="6">
        <v>36</v>
      </c>
      <c r="E76" s="6">
        <f t="shared" si="10"/>
        <v>0</v>
      </c>
      <c r="F76" s="6">
        <v>9.1</v>
      </c>
      <c r="G76" s="6">
        <v>9</v>
      </c>
      <c r="H76" s="6">
        <f t="shared" si="11"/>
        <v>81.9</v>
      </c>
      <c r="I76" s="6"/>
      <c r="J76" s="6">
        <v>2.4</v>
      </c>
      <c r="K76" s="6">
        <f t="shared" si="12"/>
        <v>0</v>
      </c>
      <c r="L76" s="6"/>
      <c r="M76" s="6">
        <v>7.5</v>
      </c>
      <c r="N76" s="6">
        <f t="shared" si="13"/>
        <v>0</v>
      </c>
      <c r="O76" s="6">
        <f t="shared" si="14"/>
        <v>81.9</v>
      </c>
    </row>
    <row r="77" ht="28" customHeight="1" spans="1:15">
      <c r="A77" s="3">
        <v>70</v>
      </c>
      <c r="B77" s="8" t="s">
        <v>82</v>
      </c>
      <c r="C77" s="6"/>
      <c r="D77" s="6">
        <v>36</v>
      </c>
      <c r="E77" s="6">
        <f t="shared" si="10"/>
        <v>0</v>
      </c>
      <c r="F77" s="6">
        <v>2.6</v>
      </c>
      <c r="G77" s="6">
        <v>9</v>
      </c>
      <c r="H77" s="6">
        <f t="shared" si="11"/>
        <v>23.4</v>
      </c>
      <c r="I77" s="6"/>
      <c r="J77" s="6">
        <v>2.4</v>
      </c>
      <c r="K77" s="6">
        <f t="shared" si="12"/>
        <v>0</v>
      </c>
      <c r="L77" s="6"/>
      <c r="M77" s="6">
        <v>7.5</v>
      </c>
      <c r="N77" s="6">
        <f t="shared" si="13"/>
        <v>0</v>
      </c>
      <c r="O77" s="6">
        <f t="shared" si="14"/>
        <v>23.4</v>
      </c>
    </row>
    <row r="78" ht="28" customHeight="1" spans="1:15">
      <c r="A78" s="3">
        <v>71</v>
      </c>
      <c r="B78" s="8" t="s">
        <v>83</v>
      </c>
      <c r="C78" s="6"/>
      <c r="D78" s="6">
        <v>36</v>
      </c>
      <c r="E78" s="6">
        <f t="shared" si="10"/>
        <v>0</v>
      </c>
      <c r="F78" s="6">
        <v>5.6</v>
      </c>
      <c r="G78" s="6">
        <v>9</v>
      </c>
      <c r="H78" s="6">
        <f t="shared" si="11"/>
        <v>50.4</v>
      </c>
      <c r="I78" s="6"/>
      <c r="J78" s="6">
        <v>2.4</v>
      </c>
      <c r="K78" s="6">
        <f t="shared" si="12"/>
        <v>0</v>
      </c>
      <c r="L78" s="6"/>
      <c r="M78" s="6">
        <v>7.5</v>
      </c>
      <c r="N78" s="6">
        <f t="shared" si="13"/>
        <v>0</v>
      </c>
      <c r="O78" s="6">
        <f t="shared" si="14"/>
        <v>50.4</v>
      </c>
    </row>
    <row r="79" ht="28" customHeight="1" spans="1:15">
      <c r="A79" s="3">
        <v>72</v>
      </c>
      <c r="B79" s="8" t="s">
        <v>84</v>
      </c>
      <c r="C79" s="6"/>
      <c r="D79" s="6">
        <v>36</v>
      </c>
      <c r="E79" s="6">
        <f t="shared" si="10"/>
        <v>0</v>
      </c>
      <c r="F79" s="6">
        <v>5</v>
      </c>
      <c r="G79" s="6">
        <v>9</v>
      </c>
      <c r="H79" s="6">
        <f t="shared" si="11"/>
        <v>45</v>
      </c>
      <c r="I79" s="6"/>
      <c r="J79" s="6">
        <v>2.4</v>
      </c>
      <c r="K79" s="6">
        <f t="shared" si="12"/>
        <v>0</v>
      </c>
      <c r="L79" s="6"/>
      <c r="M79" s="6">
        <v>7.5</v>
      </c>
      <c r="N79" s="6">
        <f t="shared" si="13"/>
        <v>0</v>
      </c>
      <c r="O79" s="6">
        <f t="shared" si="14"/>
        <v>45</v>
      </c>
    </row>
    <row r="80" ht="28" customHeight="1" spans="1:15">
      <c r="A80" s="3"/>
      <c r="B80" s="7" t="s">
        <v>85</v>
      </c>
      <c r="C80" s="6">
        <f>SUM(C46:C79)</f>
        <v>84</v>
      </c>
      <c r="D80" s="6">
        <v>6</v>
      </c>
      <c r="E80" s="6">
        <f t="shared" si="10"/>
        <v>504</v>
      </c>
      <c r="F80" s="6">
        <f>SUM(F46:F79)</f>
        <v>604.4</v>
      </c>
      <c r="G80" s="6">
        <v>1.5</v>
      </c>
      <c r="H80" s="6">
        <f t="shared" si="11"/>
        <v>906.6</v>
      </c>
      <c r="I80" s="6">
        <f>SUM(I46:I79)</f>
        <v>172</v>
      </c>
      <c r="J80" s="6">
        <v>0.4</v>
      </c>
      <c r="K80" s="6">
        <f t="shared" si="12"/>
        <v>68.8</v>
      </c>
      <c r="L80" s="6">
        <f>SUM(L46:L79)</f>
        <v>25</v>
      </c>
      <c r="M80" s="6">
        <v>1.25</v>
      </c>
      <c r="N80" s="6">
        <f t="shared" si="13"/>
        <v>31.25</v>
      </c>
      <c r="O80" s="6">
        <f t="shared" si="14"/>
        <v>1510.65</v>
      </c>
    </row>
    <row r="81" ht="28" customHeight="1" spans="1:15">
      <c r="A81" s="3">
        <v>73</v>
      </c>
      <c r="B81" s="5" t="s">
        <v>86</v>
      </c>
      <c r="C81" s="6"/>
      <c r="D81" s="6">
        <v>36</v>
      </c>
      <c r="E81" s="6">
        <f t="shared" si="10"/>
        <v>0</v>
      </c>
      <c r="F81" s="6">
        <v>10.9</v>
      </c>
      <c r="G81" s="6">
        <v>9</v>
      </c>
      <c r="H81" s="6">
        <f t="shared" si="11"/>
        <v>98.1</v>
      </c>
      <c r="I81" s="6"/>
      <c r="J81" s="6">
        <v>2.4</v>
      </c>
      <c r="K81" s="6">
        <f t="shared" si="12"/>
        <v>0</v>
      </c>
      <c r="L81" s="6">
        <v>10.9</v>
      </c>
      <c r="M81" s="6">
        <v>7.5</v>
      </c>
      <c r="N81" s="6">
        <f t="shared" si="13"/>
        <v>81.75</v>
      </c>
      <c r="O81" s="6">
        <f t="shared" si="14"/>
        <v>179.85</v>
      </c>
    </row>
    <row r="82" ht="28" customHeight="1" spans="1:15">
      <c r="A82" s="3">
        <v>74</v>
      </c>
      <c r="B82" s="5" t="s">
        <v>40</v>
      </c>
      <c r="C82" s="6"/>
      <c r="D82" s="6">
        <v>36</v>
      </c>
      <c r="E82" s="6">
        <f t="shared" si="10"/>
        <v>0</v>
      </c>
      <c r="F82" s="6">
        <v>40.7</v>
      </c>
      <c r="G82" s="6">
        <v>9</v>
      </c>
      <c r="H82" s="6">
        <f t="shared" si="11"/>
        <v>366.3</v>
      </c>
      <c r="I82" s="6">
        <v>40.7</v>
      </c>
      <c r="J82" s="6">
        <v>2.4</v>
      </c>
      <c r="K82" s="6">
        <f t="shared" si="12"/>
        <v>97.68</v>
      </c>
      <c r="L82" s="6">
        <v>40.7</v>
      </c>
      <c r="M82" s="6">
        <v>7.5</v>
      </c>
      <c r="N82" s="6">
        <f t="shared" si="13"/>
        <v>305.25</v>
      </c>
      <c r="O82" s="6">
        <f t="shared" si="14"/>
        <v>769.23</v>
      </c>
    </row>
    <row r="83" ht="28" customHeight="1" spans="1:15">
      <c r="A83" s="3">
        <v>75</v>
      </c>
      <c r="B83" s="12" t="s">
        <v>87</v>
      </c>
      <c r="C83" s="6"/>
      <c r="D83" s="6">
        <v>36</v>
      </c>
      <c r="E83" s="6">
        <f t="shared" si="10"/>
        <v>0</v>
      </c>
      <c r="F83" s="6">
        <v>12</v>
      </c>
      <c r="G83" s="6">
        <v>9</v>
      </c>
      <c r="H83" s="6">
        <f t="shared" si="11"/>
        <v>108</v>
      </c>
      <c r="I83" s="6"/>
      <c r="J83" s="6">
        <v>2.4</v>
      </c>
      <c r="K83" s="6">
        <f t="shared" si="12"/>
        <v>0</v>
      </c>
      <c r="L83" s="6"/>
      <c r="M83" s="6">
        <v>7.5</v>
      </c>
      <c r="N83" s="6">
        <f t="shared" si="13"/>
        <v>0</v>
      </c>
      <c r="O83" s="6">
        <f t="shared" si="14"/>
        <v>108</v>
      </c>
    </row>
    <row r="84" ht="28" customHeight="1" spans="1:15">
      <c r="A84" s="3">
        <v>76</v>
      </c>
      <c r="B84" s="8" t="s">
        <v>88</v>
      </c>
      <c r="C84" s="6"/>
      <c r="D84" s="6">
        <v>36</v>
      </c>
      <c r="E84" s="6">
        <f t="shared" si="10"/>
        <v>0</v>
      </c>
      <c r="F84" s="6">
        <v>7</v>
      </c>
      <c r="G84" s="6">
        <v>9</v>
      </c>
      <c r="H84" s="6">
        <f t="shared" si="11"/>
        <v>63</v>
      </c>
      <c r="I84" s="6"/>
      <c r="J84" s="6">
        <v>2.4</v>
      </c>
      <c r="K84" s="6">
        <f t="shared" si="12"/>
        <v>0</v>
      </c>
      <c r="L84" s="6"/>
      <c r="M84" s="6">
        <v>7.5</v>
      </c>
      <c r="N84" s="6">
        <f t="shared" si="13"/>
        <v>0</v>
      </c>
      <c r="O84" s="6">
        <f t="shared" si="14"/>
        <v>63</v>
      </c>
    </row>
    <row r="85" ht="28" customHeight="1" spans="1:15">
      <c r="A85" s="3">
        <v>77</v>
      </c>
      <c r="B85" s="8" t="s">
        <v>89</v>
      </c>
      <c r="C85" s="6"/>
      <c r="D85" s="6">
        <v>36</v>
      </c>
      <c r="E85" s="6">
        <f t="shared" si="10"/>
        <v>0</v>
      </c>
      <c r="F85" s="6">
        <v>8.3</v>
      </c>
      <c r="G85" s="6">
        <v>9</v>
      </c>
      <c r="H85" s="6">
        <f t="shared" si="11"/>
        <v>74.7</v>
      </c>
      <c r="I85" s="6"/>
      <c r="J85" s="6">
        <v>2.4</v>
      </c>
      <c r="K85" s="6">
        <f t="shared" si="12"/>
        <v>0</v>
      </c>
      <c r="L85" s="6"/>
      <c r="M85" s="6">
        <v>7.5</v>
      </c>
      <c r="N85" s="6">
        <f t="shared" si="13"/>
        <v>0</v>
      </c>
      <c r="O85" s="6">
        <f t="shared" si="14"/>
        <v>74.7</v>
      </c>
    </row>
    <row r="86" ht="28" customHeight="1" spans="1:15">
      <c r="A86" s="3"/>
      <c r="B86" s="7" t="s">
        <v>90</v>
      </c>
      <c r="C86" s="6">
        <f>SUM(C81:C85)</f>
        <v>0</v>
      </c>
      <c r="D86" s="6">
        <v>6</v>
      </c>
      <c r="E86" s="6">
        <f t="shared" si="10"/>
        <v>0</v>
      </c>
      <c r="F86" s="6">
        <f>SUM(F81:F85)</f>
        <v>78.9</v>
      </c>
      <c r="G86" s="6">
        <v>1.5</v>
      </c>
      <c r="H86" s="6">
        <f t="shared" si="11"/>
        <v>118.35</v>
      </c>
      <c r="I86" s="6">
        <f>SUM(I81:I85)</f>
        <v>40.7</v>
      </c>
      <c r="J86" s="6">
        <v>0.4</v>
      </c>
      <c r="K86" s="6">
        <f t="shared" si="12"/>
        <v>16.28</v>
      </c>
      <c r="L86" s="6">
        <f>SUM(L81:L85)</f>
        <v>51.6</v>
      </c>
      <c r="M86" s="6">
        <v>1.25</v>
      </c>
      <c r="N86" s="6">
        <f t="shared" si="13"/>
        <v>64.5</v>
      </c>
      <c r="O86" s="6">
        <f t="shared" si="14"/>
        <v>199.13</v>
      </c>
    </row>
    <row r="87" ht="28" customHeight="1" spans="1:15">
      <c r="A87" s="3">
        <v>78</v>
      </c>
      <c r="B87" s="13" t="s">
        <v>91</v>
      </c>
      <c r="C87" s="6"/>
      <c r="D87" s="6">
        <v>36</v>
      </c>
      <c r="E87" s="6">
        <f t="shared" si="10"/>
        <v>0</v>
      </c>
      <c r="F87" s="6">
        <v>3.5</v>
      </c>
      <c r="G87" s="6">
        <v>9</v>
      </c>
      <c r="H87" s="6">
        <f t="shared" si="11"/>
        <v>31.5</v>
      </c>
      <c r="I87" s="6"/>
      <c r="J87" s="6">
        <v>2.4</v>
      </c>
      <c r="K87" s="6">
        <f t="shared" si="12"/>
        <v>0</v>
      </c>
      <c r="L87" s="6"/>
      <c r="M87" s="6">
        <v>7.5</v>
      </c>
      <c r="N87" s="6">
        <f t="shared" si="13"/>
        <v>0</v>
      </c>
      <c r="O87" s="6">
        <f t="shared" si="14"/>
        <v>31.5</v>
      </c>
    </row>
    <row r="88" ht="28" customHeight="1" spans="1:15">
      <c r="A88" s="3">
        <v>79</v>
      </c>
      <c r="B88" s="13" t="s">
        <v>92</v>
      </c>
      <c r="C88" s="6">
        <v>279.5</v>
      </c>
      <c r="D88" s="6">
        <v>36</v>
      </c>
      <c r="E88" s="6">
        <f t="shared" si="10"/>
        <v>10062</v>
      </c>
      <c r="F88" s="6">
        <v>279.5</v>
      </c>
      <c r="G88" s="6">
        <v>9</v>
      </c>
      <c r="H88" s="6">
        <f t="shared" si="11"/>
        <v>2515.5</v>
      </c>
      <c r="I88" s="6">
        <v>279.5</v>
      </c>
      <c r="J88" s="6">
        <v>2.4</v>
      </c>
      <c r="K88" s="6">
        <f t="shared" si="12"/>
        <v>670.8</v>
      </c>
      <c r="L88" s="6">
        <v>71</v>
      </c>
      <c r="M88" s="6">
        <v>7.5</v>
      </c>
      <c r="N88" s="6">
        <f t="shared" si="13"/>
        <v>532.5</v>
      </c>
      <c r="O88" s="6">
        <f t="shared" si="14"/>
        <v>13780.8</v>
      </c>
    </row>
    <row r="89" ht="28" customHeight="1" spans="1:15">
      <c r="A89" s="3">
        <v>80</v>
      </c>
      <c r="B89" s="13" t="s">
        <v>93</v>
      </c>
      <c r="C89" s="6"/>
      <c r="D89" s="6">
        <v>36</v>
      </c>
      <c r="E89" s="6">
        <f t="shared" si="10"/>
        <v>0</v>
      </c>
      <c r="F89" s="6">
        <v>4.2</v>
      </c>
      <c r="G89" s="6">
        <v>9</v>
      </c>
      <c r="H89" s="6">
        <f t="shared" si="11"/>
        <v>37.8</v>
      </c>
      <c r="I89" s="6"/>
      <c r="J89" s="6">
        <v>2.4</v>
      </c>
      <c r="K89" s="6">
        <f t="shared" si="12"/>
        <v>0</v>
      </c>
      <c r="L89" s="6"/>
      <c r="M89" s="6">
        <v>7.5</v>
      </c>
      <c r="N89" s="6">
        <f t="shared" si="13"/>
        <v>0</v>
      </c>
      <c r="O89" s="6">
        <f t="shared" si="14"/>
        <v>37.8</v>
      </c>
    </row>
    <row r="90" ht="28" customHeight="1" spans="1:15">
      <c r="A90" s="3">
        <v>81</v>
      </c>
      <c r="B90" s="5" t="s">
        <v>94</v>
      </c>
      <c r="C90" s="6"/>
      <c r="D90" s="6">
        <v>36</v>
      </c>
      <c r="E90" s="6">
        <f t="shared" si="10"/>
        <v>0</v>
      </c>
      <c r="F90" s="6">
        <v>5</v>
      </c>
      <c r="G90" s="6">
        <v>9</v>
      </c>
      <c r="H90" s="6">
        <f t="shared" si="11"/>
        <v>45</v>
      </c>
      <c r="I90" s="6"/>
      <c r="J90" s="6">
        <v>2.4</v>
      </c>
      <c r="K90" s="6">
        <f t="shared" si="12"/>
        <v>0</v>
      </c>
      <c r="L90" s="6"/>
      <c r="M90" s="6">
        <v>7.5</v>
      </c>
      <c r="N90" s="6">
        <f t="shared" si="13"/>
        <v>0</v>
      </c>
      <c r="O90" s="6">
        <f t="shared" si="14"/>
        <v>45</v>
      </c>
    </row>
    <row r="91" ht="28" customHeight="1" spans="1:15">
      <c r="A91" s="3">
        <v>82</v>
      </c>
      <c r="B91" s="5" t="s">
        <v>95</v>
      </c>
      <c r="C91" s="6"/>
      <c r="D91" s="6">
        <v>36</v>
      </c>
      <c r="E91" s="6">
        <f t="shared" si="10"/>
        <v>0</v>
      </c>
      <c r="F91" s="6">
        <v>4</v>
      </c>
      <c r="G91" s="6">
        <v>9</v>
      </c>
      <c r="H91" s="6">
        <f t="shared" si="11"/>
        <v>36</v>
      </c>
      <c r="I91" s="6"/>
      <c r="J91" s="6">
        <v>2.4</v>
      </c>
      <c r="K91" s="6">
        <f t="shared" si="12"/>
        <v>0</v>
      </c>
      <c r="L91" s="6"/>
      <c r="M91" s="6">
        <v>7.5</v>
      </c>
      <c r="N91" s="6">
        <f t="shared" si="13"/>
        <v>0</v>
      </c>
      <c r="O91" s="6">
        <f t="shared" si="14"/>
        <v>36</v>
      </c>
    </row>
    <row r="92" ht="28" customHeight="1" spans="1:15">
      <c r="A92" s="3">
        <v>83</v>
      </c>
      <c r="B92" s="5" t="s">
        <v>96</v>
      </c>
      <c r="C92" s="6"/>
      <c r="D92" s="6">
        <v>36</v>
      </c>
      <c r="E92" s="6">
        <f t="shared" si="10"/>
        <v>0</v>
      </c>
      <c r="F92" s="6">
        <v>4.5</v>
      </c>
      <c r="G92" s="6">
        <v>9</v>
      </c>
      <c r="H92" s="6">
        <f t="shared" si="11"/>
        <v>40.5</v>
      </c>
      <c r="I92" s="6"/>
      <c r="J92" s="6">
        <v>2.4</v>
      </c>
      <c r="K92" s="6">
        <f t="shared" si="12"/>
        <v>0</v>
      </c>
      <c r="L92" s="6"/>
      <c r="M92" s="6">
        <v>7.5</v>
      </c>
      <c r="N92" s="6">
        <f t="shared" si="13"/>
        <v>0</v>
      </c>
      <c r="O92" s="6">
        <f t="shared" si="14"/>
        <v>40.5</v>
      </c>
    </row>
    <row r="93" ht="28" customHeight="1" spans="1:15">
      <c r="A93" s="3">
        <v>84</v>
      </c>
      <c r="B93" s="8" t="s">
        <v>97</v>
      </c>
      <c r="C93" s="6"/>
      <c r="D93" s="6">
        <v>36</v>
      </c>
      <c r="E93" s="6">
        <f t="shared" si="10"/>
        <v>0</v>
      </c>
      <c r="F93" s="6"/>
      <c r="G93" s="6">
        <v>9</v>
      </c>
      <c r="H93" s="6">
        <f t="shared" si="11"/>
        <v>0</v>
      </c>
      <c r="I93" s="6"/>
      <c r="J93" s="6">
        <v>2.4</v>
      </c>
      <c r="K93" s="6">
        <f t="shared" si="12"/>
        <v>0</v>
      </c>
      <c r="L93" s="6"/>
      <c r="M93" s="6">
        <v>7.5</v>
      </c>
      <c r="N93" s="6">
        <f t="shared" si="13"/>
        <v>0</v>
      </c>
      <c r="O93" s="6">
        <f t="shared" si="14"/>
        <v>0</v>
      </c>
    </row>
    <row r="94" ht="28" customHeight="1" spans="1:15">
      <c r="A94" s="3">
        <v>85</v>
      </c>
      <c r="B94" s="5" t="s">
        <v>98</v>
      </c>
      <c r="C94" s="6"/>
      <c r="D94" s="6">
        <v>36</v>
      </c>
      <c r="E94" s="6">
        <f t="shared" si="10"/>
        <v>0</v>
      </c>
      <c r="F94" s="6">
        <v>4</v>
      </c>
      <c r="G94" s="6">
        <v>9</v>
      </c>
      <c r="H94" s="6">
        <f t="shared" si="11"/>
        <v>36</v>
      </c>
      <c r="I94" s="6"/>
      <c r="J94" s="6">
        <v>2.4</v>
      </c>
      <c r="K94" s="6">
        <f t="shared" si="12"/>
        <v>0</v>
      </c>
      <c r="L94" s="6"/>
      <c r="M94" s="6">
        <v>7.5</v>
      </c>
      <c r="N94" s="6">
        <f t="shared" si="13"/>
        <v>0</v>
      </c>
      <c r="O94" s="6">
        <f t="shared" si="14"/>
        <v>36</v>
      </c>
    </row>
    <row r="95" ht="28" customHeight="1" spans="1:15">
      <c r="A95" s="3">
        <v>86</v>
      </c>
      <c r="B95" s="8" t="s">
        <v>99</v>
      </c>
      <c r="C95" s="6"/>
      <c r="D95" s="6">
        <v>36</v>
      </c>
      <c r="E95" s="6">
        <f t="shared" si="10"/>
        <v>0</v>
      </c>
      <c r="F95" s="6">
        <v>3.1</v>
      </c>
      <c r="G95" s="6">
        <v>9</v>
      </c>
      <c r="H95" s="6">
        <f t="shared" si="11"/>
        <v>27.9</v>
      </c>
      <c r="I95" s="6"/>
      <c r="J95" s="6">
        <v>2.4</v>
      </c>
      <c r="K95" s="6">
        <f t="shared" si="12"/>
        <v>0</v>
      </c>
      <c r="L95" s="6"/>
      <c r="M95" s="6">
        <v>7.5</v>
      </c>
      <c r="N95" s="6">
        <f t="shared" si="13"/>
        <v>0</v>
      </c>
      <c r="O95" s="6">
        <f t="shared" si="14"/>
        <v>27.9</v>
      </c>
    </row>
    <row r="96" ht="28" customHeight="1" spans="1:15">
      <c r="A96" s="3"/>
      <c r="B96" s="7" t="s">
        <v>100</v>
      </c>
      <c r="C96" s="6">
        <f>SUM(C87:C95)</f>
        <v>279.5</v>
      </c>
      <c r="D96" s="6">
        <v>6</v>
      </c>
      <c r="E96" s="6">
        <f t="shared" si="10"/>
        <v>1677</v>
      </c>
      <c r="F96" s="6">
        <f>SUM(F87:F95)</f>
        <v>307.8</v>
      </c>
      <c r="G96" s="6">
        <v>1.5</v>
      </c>
      <c r="H96" s="6">
        <f t="shared" si="11"/>
        <v>461.7</v>
      </c>
      <c r="I96" s="6">
        <f>SUM(I87:I95)</f>
        <v>279.5</v>
      </c>
      <c r="J96" s="6">
        <v>0.4</v>
      </c>
      <c r="K96" s="6">
        <f t="shared" si="12"/>
        <v>111.8</v>
      </c>
      <c r="L96" s="6">
        <f>SUM(L87:L95)</f>
        <v>71</v>
      </c>
      <c r="M96" s="6">
        <v>1.25</v>
      </c>
      <c r="N96" s="6">
        <f t="shared" si="13"/>
        <v>88.75</v>
      </c>
      <c r="O96" s="6">
        <f t="shared" si="14"/>
        <v>2339.25</v>
      </c>
    </row>
    <row r="97" ht="28" customHeight="1" spans="1:15">
      <c r="A97" s="14"/>
      <c r="B97" s="7" t="s">
        <v>101</v>
      </c>
      <c r="C97" s="6">
        <v>1501.9</v>
      </c>
      <c r="D97" s="6">
        <v>15</v>
      </c>
      <c r="E97" s="6">
        <f t="shared" si="10"/>
        <v>22528.5</v>
      </c>
      <c r="F97" s="6">
        <v>4319.3</v>
      </c>
      <c r="G97" s="6">
        <v>3.75</v>
      </c>
      <c r="H97" s="6">
        <f t="shared" si="11"/>
        <v>16197.375</v>
      </c>
      <c r="I97" s="6">
        <v>3699.7</v>
      </c>
      <c r="J97" s="6">
        <v>1</v>
      </c>
      <c r="K97" s="6">
        <f t="shared" si="12"/>
        <v>3699.7</v>
      </c>
      <c r="L97" s="6">
        <v>2427.9</v>
      </c>
      <c r="M97" s="6">
        <v>3.125</v>
      </c>
      <c r="N97" s="6">
        <f t="shared" si="13"/>
        <v>7587.1875</v>
      </c>
      <c r="O97" s="6">
        <f t="shared" si="14"/>
        <v>50012.7625</v>
      </c>
    </row>
    <row r="98" ht="28" customHeight="1" spans="1:15">
      <c r="A98" s="15"/>
      <c r="B98" s="7" t="s">
        <v>102</v>
      </c>
      <c r="C98" s="6">
        <v>1501.9</v>
      </c>
      <c r="D98" s="6">
        <v>3</v>
      </c>
      <c r="E98" s="6">
        <f t="shared" si="10"/>
        <v>4505.7</v>
      </c>
      <c r="F98" s="6">
        <v>4319.3</v>
      </c>
      <c r="G98" s="6">
        <v>0.75</v>
      </c>
      <c r="H98" s="6">
        <f t="shared" si="11"/>
        <v>3239.475</v>
      </c>
      <c r="I98" s="6">
        <v>3699.7</v>
      </c>
      <c r="J98" s="6">
        <v>0.2</v>
      </c>
      <c r="K98" s="6">
        <f t="shared" si="12"/>
        <v>739.94</v>
      </c>
      <c r="L98" s="6">
        <v>2427.9</v>
      </c>
      <c r="M98" s="6">
        <v>0.625</v>
      </c>
      <c r="N98" s="6">
        <f t="shared" si="13"/>
        <v>1517.4375</v>
      </c>
      <c r="O98" s="6">
        <f t="shared" si="14"/>
        <v>10002.5525</v>
      </c>
    </row>
    <row r="99" ht="28" customHeight="1" spans="15:15">
      <c r="O99">
        <v>200051.05</v>
      </c>
    </row>
    <row r="100" ht="28" customHeight="1"/>
    <row r="101" ht="28" customHeight="1"/>
    <row r="102" ht="28" customHeight="1"/>
    <row r="103" ht="28" customHeight="1"/>
    <row r="104" ht="28" customHeight="1"/>
    <row r="105" ht="28" customHeight="1"/>
    <row r="106" ht="28" customHeight="1"/>
    <row r="107" ht="28" customHeight="1"/>
    <row r="108" ht="28" customHeight="1"/>
    <row r="109" ht="28" customHeight="1"/>
    <row r="110" ht="28" customHeight="1"/>
    <row r="111" ht="28" customHeight="1"/>
    <row r="112" ht="28" customHeight="1"/>
    <row r="113" ht="28" customHeight="1"/>
    <row r="114" ht="28" customHeight="1"/>
    <row r="115" ht="28" customHeight="1"/>
    <row r="116" ht="28" customHeight="1"/>
    <row r="117" ht="28" customHeight="1"/>
    <row r="118" ht="28" customHeight="1"/>
    <row r="119" ht="28" customHeight="1"/>
    <row r="120" ht="22" customHeight="1"/>
    <row r="121" ht="38" customHeight="1"/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C348B563F0BE49178BF9EB42DA7589B6_13</vt:lpwstr>
  </property>
  <property fmtid="{D5CDD505-2E9C-101B-9397-08002B2CF9AE}" pid="3" name="KSOProductBuildVer">
    <vt:lpwstr>2052-11.8.2.12019</vt:lpwstr>
  </property>
</Properties>
</file>