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1" r:id="rId1"/>
  </sheets>
  <calcPr calcId="144525"/>
</workbook>
</file>

<file path=xl/sharedStrings.xml><?xml version="1.0" encoding="utf-8"?>
<sst xmlns="http://schemas.openxmlformats.org/spreadsheetml/2006/main" count="58" uniqueCount="52">
  <si>
    <t xml:space="preserve"> 附件3：2025年农业社会化服务项目补助资金分配表</t>
  </si>
  <si>
    <t xml:space="preserve">服务主体：福建省将乐县诚善农民专业合作社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</si>
  <si>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</si>
  <si>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</si>
  <si>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</si>
  <si>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</si>
  <si>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</si>
  <si>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</si>
  <si>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</si>
  <si>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</si>
  <si>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</si>
  <si>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</si>
  <si>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廖凤曹</t>
  </si>
  <si>
    <t>董新华</t>
  </si>
  <si>
    <t>张玉勤</t>
  </si>
  <si>
    <t>刘水生</t>
  </si>
  <si>
    <t>王金贵</t>
  </si>
  <si>
    <t>董常近</t>
  </si>
  <si>
    <t>石桥富</t>
  </si>
  <si>
    <t>张敦言</t>
  </si>
  <si>
    <t>廖天贵</t>
  </si>
  <si>
    <t>董常斌</t>
  </si>
  <si>
    <t>董生荣</t>
  </si>
  <si>
    <t>黎远光</t>
  </si>
  <si>
    <t>廖华昌</t>
  </si>
  <si>
    <t>石桥顺</t>
  </si>
  <si>
    <t>郑庆瑞</t>
  </si>
  <si>
    <t>黎立新</t>
  </si>
  <si>
    <t>黎和平</t>
  </si>
  <si>
    <t>肖远椿</t>
  </si>
  <si>
    <t>黎元奎</t>
  </si>
  <si>
    <t>丁荣康</t>
  </si>
  <si>
    <t>张信俭</t>
  </si>
  <si>
    <t>黎祥光</t>
  </si>
  <si>
    <t>黎崇光</t>
  </si>
  <si>
    <t>黎炳松</t>
  </si>
  <si>
    <t>李由祥</t>
  </si>
  <si>
    <t>阴求云</t>
  </si>
  <si>
    <t>梁德维</t>
  </si>
  <si>
    <t>黎小妹</t>
  </si>
  <si>
    <t>杨连华</t>
  </si>
  <si>
    <t>丁基富</t>
  </si>
  <si>
    <t>董书梅</t>
  </si>
  <si>
    <t>何庆华</t>
  </si>
  <si>
    <t>杨立才</t>
  </si>
  <si>
    <t>余澄清</t>
  </si>
  <si>
    <t>董永斌</t>
  </si>
  <si>
    <t>王周清</t>
  </si>
  <si>
    <t>李延英</t>
  </si>
  <si>
    <t>崇善村</t>
  </si>
  <si>
    <t>福建省将乐县诚善农民专业合作社</t>
  </si>
  <si>
    <t>联合社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</si>
</sst>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1"/>
    </font>
    <font>
      <sz val="9"/>
      <color rgb="FFFF0000"/>
      <name val="方正仿宋_GBK"/>
      <charset val="1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b/>
      <sz val="11"/>
      <color indexed="54"/>
      <name val="宋体"/>
      <charset val="1"/>
    </font>
    <font>
      <b/>
      <sz val="18"/>
      <color indexed="54"/>
      <name val="宋体"/>
      <charset val="1"/>
    </font>
    <font>
      <i/>
      <sz val="11"/>
      <color indexed="23"/>
      <name val="宋体"/>
      <charset val="1"/>
    </font>
    <font>
      <sz val="11"/>
      <color indexed="62"/>
      <name val="宋体"/>
      <charset val="1"/>
    </font>
    <font>
      <b/>
      <sz val="11"/>
      <color indexed="8"/>
      <name val="宋体"/>
      <charset val="1"/>
    </font>
    <font>
      <u/>
      <sz val="11"/>
      <color indexed="12"/>
      <name val="宋体"/>
      <charset val="1"/>
    </font>
    <font>
      <sz val="11"/>
      <color indexed="10"/>
      <name val="宋体"/>
      <charset val="1"/>
    </font>
    <font>
      <b/>
      <sz val="13"/>
      <color indexed="54"/>
      <name val="宋体"/>
      <charset val="1"/>
    </font>
    <font>
      <b/>
      <sz val="11"/>
      <color indexed="53"/>
      <name val="宋体"/>
      <charset val="1"/>
    </font>
    <font>
      <u/>
      <sz val="11"/>
      <color indexed="20"/>
      <name val="宋体"/>
      <charset val="1"/>
    </font>
    <font>
      <b/>
      <sz val="15"/>
      <color indexed="54"/>
      <name val="宋体"/>
      <charset val="1"/>
    </font>
    <font>
      <sz val="11"/>
      <color indexed="17"/>
      <name val="宋体"/>
      <charset val="1"/>
    </font>
    <font>
      <sz val="11"/>
      <color indexed="53"/>
      <name val="宋体"/>
      <charset val="1"/>
    </font>
    <font>
      <b/>
      <sz val="11"/>
      <color indexed="63"/>
      <name val="宋体"/>
      <charset val="1"/>
    </font>
    <font>
      <b/>
      <sz val="11"/>
      <color indexed="9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0" fontId="6" fillId="12" borderId="0">
      <alignment vertical="center"/>
    </xf>
    <xf numFmtId="0" fontId="6" fillId="14" borderId="0">
      <alignment vertical="center"/>
    </xf>
    <xf numFmtId="0" fontId="5" fillId="10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5" fillId="8" borderId="0">
      <alignment vertical="center"/>
    </xf>
    <xf numFmtId="0" fontId="6" fillId="6" borderId="0">
      <alignment vertical="center"/>
    </xf>
    <xf numFmtId="0" fontId="9" fillId="0" borderId="7">
      <alignment vertical="center"/>
    </xf>
    <xf numFmtId="0" fontId="11" fillId="0" borderId="0">
      <alignment vertical="center"/>
    </xf>
    <xf numFmtId="0" fontId="13" fillId="0" borderId="6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6" fillId="0" borderId="8">
      <alignment vertical="center"/>
    </xf>
    <xf numFmtId="42" fontId="0" fillId="0" borderId="0">
      <alignment vertical="center"/>
    </xf>
    <xf numFmtId="0" fontId="5" fillId="7" borderId="0">
      <alignment vertical="center"/>
    </xf>
    <xf numFmtId="0" fontId="15" fillId="0" borderId="0">
      <alignment vertical="center"/>
    </xf>
    <xf numFmtId="0" fontId="6" fillId="16" borderId="0">
      <alignment vertical="center"/>
    </xf>
    <xf numFmtId="0" fontId="5" fillId="9" borderId="0">
      <alignment vertical="center"/>
    </xf>
    <xf numFmtId="0" fontId="19" fillId="0" borderId="8">
      <alignment vertical="center"/>
    </xf>
    <xf numFmtId="0" fontId="14" fillId="0" borderId="0">
      <alignment vertical="center"/>
    </xf>
    <xf numFmtId="0" fontId="6" fillId="17" borderId="0">
      <alignment vertical="center"/>
    </xf>
    <xf numFmtId="44" fontId="0" fillId="0" borderId="0">
      <alignment vertical="center"/>
    </xf>
    <xf numFmtId="0" fontId="6" fillId="16" borderId="0">
      <alignment vertical="center"/>
    </xf>
    <xf numFmtId="0" fontId="17" fillId="17" borderId="5">
      <alignment vertical="center"/>
    </xf>
    <xf numFmtId="0" fontId="18" fillId="0" borderId="0">
      <alignment vertical="center"/>
    </xf>
    <xf numFmtId="41" fontId="0" fillId="0" borderId="0">
      <alignment vertical="center"/>
    </xf>
    <xf numFmtId="0" fontId="5" fillId="18" borderId="0">
      <alignment vertical="center"/>
    </xf>
    <xf numFmtId="0" fontId="6" fillId="12" borderId="0">
      <alignment vertical="center"/>
    </xf>
    <xf numFmtId="0" fontId="5" fillId="12" borderId="0">
      <alignment vertical="center"/>
    </xf>
    <xf numFmtId="0" fontId="12" fillId="7" borderId="5">
      <alignment vertical="center"/>
    </xf>
    <xf numFmtId="0" fontId="22" fillId="17" borderId="11">
      <alignment vertical="center"/>
    </xf>
    <xf numFmtId="0" fontId="23" fillId="2" borderId="12">
      <alignment vertical="center"/>
    </xf>
    <xf numFmtId="0" fontId="21" fillId="0" borderId="10">
      <alignment vertical="center"/>
    </xf>
    <xf numFmtId="0" fontId="5" fillId="15" borderId="0">
      <alignment vertical="center"/>
    </xf>
    <xf numFmtId="0" fontId="5" fillId="12" borderId="0">
      <alignment vertical="center"/>
    </xf>
    <xf numFmtId="0" fontId="6" fillId="16" borderId="9">
      <alignment vertical="center"/>
    </xf>
    <xf numFmtId="0" fontId="10" fillId="0" borderId="0">
      <alignment vertical="center"/>
    </xf>
    <xf numFmtId="0" fontId="20" fillId="14" borderId="0">
      <alignment vertical="center"/>
    </xf>
    <xf numFmtId="0" fontId="9" fillId="0" borderId="0">
      <alignment vertical="center"/>
    </xf>
    <xf numFmtId="0" fontId="5" fillId="11" borderId="0">
      <alignment vertical="center"/>
    </xf>
    <xf numFmtId="0" fontId="8" fillId="6" borderId="0">
      <alignment vertical="center"/>
    </xf>
    <xf numFmtId="0" fontId="6" fillId="4" borderId="0">
      <alignment vertical="center"/>
    </xf>
    <xf numFmtId="0" fontId="7" fillId="5" borderId="0">
      <alignment vertical="center"/>
    </xf>
    <xf numFmtId="0" fontId="5" fillId="13" borderId="0">
      <alignment vertical="center"/>
    </xf>
    <xf numFmtId="0" fontId="6" fillId="3" borderId="0">
      <alignment vertical="center"/>
    </xf>
    <xf numFmtId="0" fontId="5" fillId="7" borderId="0">
      <alignment vertical="center"/>
    </xf>
    <xf numFmtId="0" fontId="6" fillId="7" borderId="0">
      <alignment vertical="center"/>
    </xf>
    <xf numFmtId="0" fontId="5" fillId="2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1"/>
  <sheetViews>
    <sheetView tabSelected="1" workbookViewId="0">
      <selection activeCell="I6" sqref="I6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8" t="s">
        <v>5</v>
      </c>
    </row>
    <row r="4" ht="22" customHeight="1" spans="1:15">
      <c r="A4" s="3"/>
      <c r="B4" s="3"/>
      <c r="C4" s="5" t="s">
        <v>6</v>
      </c>
      <c r="D4" s="5" t="s">
        <v>7</v>
      </c>
      <c r="E4" s="5" t="s">
        <v>8</v>
      </c>
      <c r="F4" s="5" t="s">
        <v>9</v>
      </c>
      <c r="G4" s="5" t="s">
        <v>7</v>
      </c>
      <c r="H4" s="5" t="s">
        <v>8</v>
      </c>
      <c r="I4" s="5" t="s">
        <v>10</v>
      </c>
      <c r="J4" s="5" t="s">
        <v>7</v>
      </c>
      <c r="K4" s="5" t="s">
        <v>8</v>
      </c>
      <c r="L4" s="5" t="s">
        <v>11</v>
      </c>
      <c r="M4" s="5" t="s">
        <v>7</v>
      </c>
      <c r="N4" s="5" t="s">
        <v>8</v>
      </c>
      <c r="O4" s="5"/>
    </row>
    <row r="5" ht="28" customHeight="1" spans="1:15">
      <c r="A5" s="3">
        <v>1</v>
      </c>
      <c r="B5" s="6" t="s">
        <v>12</v>
      </c>
      <c r="C5" s="6">
        <v>5</v>
      </c>
      <c r="D5" s="6">
        <v>36</v>
      </c>
      <c r="E5" s="6">
        <f>C5*D5</f>
        <v>180</v>
      </c>
      <c r="F5" s="6">
        <v>5</v>
      </c>
      <c r="G5" s="6">
        <v>9</v>
      </c>
      <c r="H5" s="6">
        <f>F5*G5</f>
        <v>45</v>
      </c>
      <c r="I5" s="6"/>
      <c r="J5" s="6">
        <v>2.4</v>
      </c>
      <c r="K5" s="6">
        <f t="shared" ref="K5:K44" si="0">I5*J5</f>
        <v>0</v>
      </c>
      <c r="L5" s="6">
        <v>5</v>
      </c>
      <c r="M5" s="9">
        <v>7.5</v>
      </c>
      <c r="N5" s="6">
        <f>L5*M5</f>
        <v>37.5</v>
      </c>
      <c r="O5" s="6">
        <f>E5+H5+K5+N5</f>
        <v>262.5</v>
      </c>
    </row>
    <row r="6" ht="28" customHeight="1" spans="1:15">
      <c r="A6" s="3">
        <v>2</v>
      </c>
      <c r="B6" s="6" t="s">
        <v>13</v>
      </c>
      <c r="C6" s="6">
        <v>180</v>
      </c>
      <c r="D6" s="6">
        <v>36</v>
      </c>
      <c r="E6" s="6">
        <f t="shared" ref="E6:E44" si="1">C6*D6</f>
        <v>6480</v>
      </c>
      <c r="F6" s="6">
        <v>180</v>
      </c>
      <c r="G6" s="6">
        <v>9</v>
      </c>
      <c r="H6" s="6">
        <f>F6*G6</f>
        <v>1620</v>
      </c>
      <c r="I6" s="6">
        <v>460</v>
      </c>
      <c r="J6" s="6">
        <v>2.4</v>
      </c>
      <c r="K6" s="6">
        <f t="shared" si="0"/>
        <v>1104</v>
      </c>
      <c r="L6" s="6">
        <v>180</v>
      </c>
      <c r="M6" s="9">
        <v>7.5</v>
      </c>
      <c r="N6" s="6">
        <f>L6*M6</f>
        <v>1350</v>
      </c>
      <c r="O6" s="6">
        <f t="shared" ref="O6:O44" si="2">E6+H6+K6+N6</f>
        <v>10554</v>
      </c>
    </row>
    <row r="7" ht="28" customHeight="1" spans="1:15">
      <c r="A7" s="3">
        <v>3</v>
      </c>
      <c r="B7" s="6" t="s">
        <v>14</v>
      </c>
      <c r="C7" s="6">
        <v>200</v>
      </c>
      <c r="D7" s="6">
        <v>36</v>
      </c>
      <c r="E7" s="6">
        <f t="shared" si="1"/>
        <v>7200</v>
      </c>
      <c r="F7" s="6">
        <v>200</v>
      </c>
      <c r="G7" s="6">
        <v>9</v>
      </c>
      <c r="H7" s="6">
        <f>F7*G7</f>
        <v>1800</v>
      </c>
      <c r="I7" s="6">
        <v>485</v>
      </c>
      <c r="J7" s="6">
        <v>2.4</v>
      </c>
      <c r="K7" s="6">
        <f t="shared" si="0"/>
        <v>1164</v>
      </c>
      <c r="L7" s="6">
        <v>200</v>
      </c>
      <c r="M7" s="9">
        <v>7.5</v>
      </c>
      <c r="N7" s="6">
        <f t="shared" ref="N7:N44" si="3">L7*M7</f>
        <v>1500</v>
      </c>
      <c r="O7" s="6">
        <f t="shared" si="2"/>
        <v>11664</v>
      </c>
    </row>
    <row r="8" ht="28" customHeight="1" spans="1:15">
      <c r="A8" s="3">
        <v>4</v>
      </c>
      <c r="B8" s="6" t="s">
        <v>15</v>
      </c>
      <c r="C8" s="6">
        <v>6</v>
      </c>
      <c r="D8" s="6">
        <v>36</v>
      </c>
      <c r="E8" s="6">
        <f t="shared" si="1"/>
        <v>216</v>
      </c>
      <c r="F8" s="6">
        <v>8</v>
      </c>
      <c r="G8" s="6">
        <v>9</v>
      </c>
      <c r="H8" s="6">
        <f>F8*G8</f>
        <v>72</v>
      </c>
      <c r="I8" s="6">
        <v>15</v>
      </c>
      <c r="J8" s="6">
        <v>2.4</v>
      </c>
      <c r="K8" s="6">
        <f t="shared" si="0"/>
        <v>36</v>
      </c>
      <c r="L8" s="6">
        <v>8</v>
      </c>
      <c r="M8" s="9">
        <v>7.5</v>
      </c>
      <c r="N8" s="6">
        <f t="shared" si="3"/>
        <v>60</v>
      </c>
      <c r="O8" s="6">
        <f t="shared" si="2"/>
        <v>384</v>
      </c>
    </row>
    <row r="9" ht="28" customHeight="1" spans="1:15">
      <c r="A9" s="3">
        <v>5</v>
      </c>
      <c r="B9" s="6" t="s">
        <v>16</v>
      </c>
      <c r="C9" s="6">
        <v>40</v>
      </c>
      <c r="D9" s="6">
        <v>36</v>
      </c>
      <c r="E9" s="6">
        <f t="shared" si="1"/>
        <v>1440</v>
      </c>
      <c r="F9" s="6">
        <v>66</v>
      </c>
      <c r="G9" s="6">
        <v>9</v>
      </c>
      <c r="H9" s="6">
        <f>F9*G9</f>
        <v>594</v>
      </c>
      <c r="I9" s="6">
        <v>40</v>
      </c>
      <c r="J9" s="6">
        <v>2.4</v>
      </c>
      <c r="K9" s="6">
        <f t="shared" si="0"/>
        <v>96</v>
      </c>
      <c r="L9" s="6">
        <v>66</v>
      </c>
      <c r="M9" s="9">
        <v>7.5</v>
      </c>
      <c r="N9" s="6">
        <f t="shared" si="3"/>
        <v>495</v>
      </c>
      <c r="O9" s="6">
        <f t="shared" si="2"/>
        <v>2625</v>
      </c>
    </row>
    <row r="10" ht="28" customHeight="1" spans="1:15">
      <c r="A10" s="3">
        <v>6</v>
      </c>
      <c r="B10" s="6" t="s">
        <v>17</v>
      </c>
      <c r="C10" s="6">
        <v>20</v>
      </c>
      <c r="D10" s="6">
        <v>36</v>
      </c>
      <c r="E10" s="6">
        <f t="shared" si="1"/>
        <v>720</v>
      </c>
      <c r="F10" s="6">
        <v>25</v>
      </c>
      <c r="G10" s="6">
        <v>9</v>
      </c>
      <c r="H10" s="6">
        <f t="shared" ref="H10:H44" si="4">F10*G10</f>
        <v>225</v>
      </c>
      <c r="I10" s="6">
        <v>125</v>
      </c>
      <c r="J10" s="6">
        <v>2.4</v>
      </c>
      <c r="K10" s="6">
        <f t="shared" si="0"/>
        <v>300</v>
      </c>
      <c r="L10" s="6">
        <v>25</v>
      </c>
      <c r="M10" s="9">
        <v>7.5</v>
      </c>
      <c r="N10" s="6">
        <f t="shared" si="3"/>
        <v>187.5</v>
      </c>
      <c r="O10" s="6">
        <f t="shared" si="2"/>
        <v>1432.5</v>
      </c>
    </row>
    <row r="11" ht="28" customHeight="1" spans="1:15">
      <c r="A11" s="3">
        <v>7</v>
      </c>
      <c r="B11" s="6" t="s">
        <v>18</v>
      </c>
      <c r="C11" s="6">
        <v>3</v>
      </c>
      <c r="D11" s="6">
        <v>36</v>
      </c>
      <c r="E11" s="6">
        <f t="shared" si="1"/>
        <v>108</v>
      </c>
      <c r="F11" s="6">
        <v>6</v>
      </c>
      <c r="G11" s="6">
        <v>9</v>
      </c>
      <c r="H11" s="6">
        <f t="shared" si="4"/>
        <v>54</v>
      </c>
      <c r="I11" s="6"/>
      <c r="J11" s="6">
        <v>2.4</v>
      </c>
      <c r="K11" s="6">
        <f t="shared" si="0"/>
        <v>0</v>
      </c>
      <c r="L11" s="6">
        <v>3</v>
      </c>
      <c r="M11" s="9">
        <v>7.5</v>
      </c>
      <c r="N11" s="6">
        <f t="shared" si="3"/>
        <v>22.5</v>
      </c>
      <c r="O11" s="6">
        <f t="shared" si="2"/>
        <v>184.5</v>
      </c>
    </row>
    <row r="12" ht="28" customHeight="1" spans="1:15">
      <c r="A12" s="3">
        <v>8</v>
      </c>
      <c r="B12" s="6" t="s">
        <v>19</v>
      </c>
      <c r="C12" s="6">
        <v>12</v>
      </c>
      <c r="D12" s="6">
        <v>36</v>
      </c>
      <c r="E12" s="6">
        <f t="shared" si="1"/>
        <v>432</v>
      </c>
      <c r="F12" s="6">
        <v>12</v>
      </c>
      <c r="G12" s="6">
        <v>9</v>
      </c>
      <c r="H12" s="6">
        <f t="shared" si="4"/>
        <v>108</v>
      </c>
      <c r="I12" s="6">
        <v>7</v>
      </c>
      <c r="J12" s="6">
        <v>2.4</v>
      </c>
      <c r="K12" s="6">
        <f t="shared" si="0"/>
        <v>16.8</v>
      </c>
      <c r="L12" s="6">
        <v>10</v>
      </c>
      <c r="M12" s="9">
        <v>7.5</v>
      </c>
      <c r="N12" s="6">
        <f t="shared" si="3"/>
        <v>75</v>
      </c>
      <c r="O12" s="6">
        <f t="shared" si="2"/>
        <v>631.8</v>
      </c>
    </row>
    <row r="13" ht="28" customHeight="1" spans="1:15">
      <c r="A13" s="3">
        <v>9</v>
      </c>
      <c r="B13" s="6" t="s">
        <v>20</v>
      </c>
      <c r="C13" s="6">
        <v>4</v>
      </c>
      <c r="D13" s="6">
        <v>36</v>
      </c>
      <c r="E13" s="6">
        <f t="shared" si="1"/>
        <v>144</v>
      </c>
      <c r="F13" s="6">
        <v>11</v>
      </c>
      <c r="G13" s="6">
        <v>9</v>
      </c>
      <c r="H13" s="6">
        <f t="shared" si="4"/>
        <v>99</v>
      </c>
      <c r="I13" s="6"/>
      <c r="J13" s="6">
        <v>2.4</v>
      </c>
      <c r="K13" s="6">
        <f t="shared" si="0"/>
        <v>0</v>
      </c>
      <c r="L13" s="6">
        <v>11</v>
      </c>
      <c r="M13" s="9">
        <v>7.5</v>
      </c>
      <c r="N13" s="6">
        <f t="shared" si="3"/>
        <v>82.5</v>
      </c>
      <c r="O13" s="6">
        <f t="shared" si="2"/>
        <v>325.5</v>
      </c>
    </row>
    <row r="14" ht="28" customHeight="1" spans="1:15">
      <c r="A14" s="3">
        <v>10</v>
      </c>
      <c r="B14" s="6" t="s">
        <v>21</v>
      </c>
      <c r="C14" s="6">
        <v>41</v>
      </c>
      <c r="D14" s="6">
        <v>36</v>
      </c>
      <c r="E14" s="6">
        <f t="shared" si="1"/>
        <v>1476</v>
      </c>
      <c r="F14" s="6">
        <v>41</v>
      </c>
      <c r="G14" s="6">
        <v>9</v>
      </c>
      <c r="H14" s="6">
        <f t="shared" si="4"/>
        <v>369</v>
      </c>
      <c r="I14" s="6">
        <v>41</v>
      </c>
      <c r="J14" s="6">
        <v>2.4</v>
      </c>
      <c r="K14" s="6">
        <f t="shared" si="0"/>
        <v>98.4</v>
      </c>
      <c r="L14" s="6">
        <v>41</v>
      </c>
      <c r="M14" s="9">
        <v>7.5</v>
      </c>
      <c r="N14" s="6">
        <f t="shared" si="3"/>
        <v>307.5</v>
      </c>
      <c r="O14" s="6">
        <f t="shared" si="2"/>
        <v>2250.9</v>
      </c>
    </row>
    <row r="15" ht="28" customHeight="1" spans="1:15">
      <c r="A15" s="3">
        <v>11</v>
      </c>
      <c r="B15" s="6" t="s">
        <v>22</v>
      </c>
      <c r="C15" s="6">
        <v>38</v>
      </c>
      <c r="D15" s="6">
        <v>36</v>
      </c>
      <c r="E15" s="6">
        <f t="shared" si="1"/>
        <v>1368</v>
      </c>
      <c r="F15" s="6">
        <v>38</v>
      </c>
      <c r="G15" s="6">
        <v>9</v>
      </c>
      <c r="H15" s="6">
        <f t="shared" si="4"/>
        <v>342</v>
      </c>
      <c r="I15" s="6">
        <v>38</v>
      </c>
      <c r="J15" s="6">
        <v>2.4</v>
      </c>
      <c r="K15" s="6">
        <f t="shared" si="0"/>
        <v>91.2</v>
      </c>
      <c r="L15" s="6">
        <v>38</v>
      </c>
      <c r="M15" s="9">
        <v>7.5</v>
      </c>
      <c r="N15" s="6">
        <f t="shared" si="3"/>
        <v>285</v>
      </c>
      <c r="O15" s="6">
        <f t="shared" si="2"/>
        <v>2086.2</v>
      </c>
    </row>
    <row r="16" ht="28" customHeight="1" spans="1:15">
      <c r="A16" s="3">
        <v>12</v>
      </c>
      <c r="B16" s="6" t="s">
        <v>23</v>
      </c>
      <c r="C16" s="6">
        <v>5</v>
      </c>
      <c r="D16" s="6">
        <v>36</v>
      </c>
      <c r="E16" s="6">
        <f t="shared" si="1"/>
        <v>180</v>
      </c>
      <c r="F16" s="6">
        <v>9</v>
      </c>
      <c r="G16" s="6">
        <v>9</v>
      </c>
      <c r="H16" s="6">
        <f t="shared" si="4"/>
        <v>81</v>
      </c>
      <c r="I16" s="6"/>
      <c r="J16" s="6">
        <v>2.4</v>
      </c>
      <c r="K16" s="6">
        <f t="shared" si="0"/>
        <v>0</v>
      </c>
      <c r="L16" s="6">
        <v>5</v>
      </c>
      <c r="M16" s="9">
        <v>7.5</v>
      </c>
      <c r="N16" s="6">
        <f t="shared" si="3"/>
        <v>37.5</v>
      </c>
      <c r="O16" s="6">
        <f t="shared" si="2"/>
        <v>298.5</v>
      </c>
    </row>
    <row r="17" ht="28" customHeight="1" spans="1:15">
      <c r="A17" s="3">
        <v>13</v>
      </c>
      <c r="B17" s="6" t="s">
        <v>24</v>
      </c>
      <c r="C17" s="6">
        <v>126</v>
      </c>
      <c r="D17" s="6">
        <v>36</v>
      </c>
      <c r="E17" s="6">
        <f t="shared" si="1"/>
        <v>4536</v>
      </c>
      <c r="F17" s="6">
        <v>126</v>
      </c>
      <c r="G17" s="6">
        <v>9</v>
      </c>
      <c r="H17" s="6">
        <f t="shared" si="4"/>
        <v>1134</v>
      </c>
      <c r="I17" s="6">
        <v>126</v>
      </c>
      <c r="J17" s="6">
        <v>2.4</v>
      </c>
      <c r="K17" s="6">
        <f t="shared" si="0"/>
        <v>302.4</v>
      </c>
      <c r="L17" s="6">
        <v>126</v>
      </c>
      <c r="M17" s="9">
        <v>7.5</v>
      </c>
      <c r="N17" s="6">
        <f t="shared" si="3"/>
        <v>945</v>
      </c>
      <c r="O17" s="6">
        <f t="shared" si="2"/>
        <v>6917.4</v>
      </c>
    </row>
    <row r="18" ht="28" customHeight="1" spans="1:15">
      <c r="A18" s="3">
        <v>14</v>
      </c>
      <c r="B18" s="6" t="s">
        <v>25</v>
      </c>
      <c r="C18" s="6">
        <v>69</v>
      </c>
      <c r="D18" s="6">
        <v>36</v>
      </c>
      <c r="E18" s="6">
        <f t="shared" si="1"/>
        <v>2484</v>
      </c>
      <c r="F18" s="6">
        <v>69</v>
      </c>
      <c r="G18" s="6">
        <v>9</v>
      </c>
      <c r="H18" s="6">
        <f t="shared" si="4"/>
        <v>621</v>
      </c>
      <c r="I18" s="6">
        <v>69</v>
      </c>
      <c r="J18" s="6">
        <v>2.4</v>
      </c>
      <c r="K18" s="6">
        <f t="shared" si="0"/>
        <v>165.6</v>
      </c>
      <c r="L18" s="6">
        <v>69</v>
      </c>
      <c r="M18" s="9">
        <v>7.5</v>
      </c>
      <c r="N18" s="6">
        <f t="shared" si="3"/>
        <v>517.5</v>
      </c>
      <c r="O18" s="6">
        <f t="shared" si="2"/>
        <v>3788.1</v>
      </c>
    </row>
    <row r="19" ht="28" customHeight="1" spans="1:15">
      <c r="A19" s="3">
        <v>15</v>
      </c>
      <c r="B19" s="6" t="s">
        <v>26</v>
      </c>
      <c r="C19" s="6">
        <v>5</v>
      </c>
      <c r="D19" s="6">
        <v>36</v>
      </c>
      <c r="E19" s="6">
        <f t="shared" si="1"/>
        <v>180</v>
      </c>
      <c r="F19" s="6">
        <v>9</v>
      </c>
      <c r="G19" s="6">
        <v>9</v>
      </c>
      <c r="H19" s="6">
        <f t="shared" si="4"/>
        <v>81</v>
      </c>
      <c r="I19" s="6"/>
      <c r="J19" s="6">
        <v>2.4</v>
      </c>
      <c r="K19" s="6">
        <f t="shared" si="0"/>
        <v>0</v>
      </c>
      <c r="L19" s="6">
        <v>9</v>
      </c>
      <c r="M19" s="9">
        <v>7.5</v>
      </c>
      <c r="N19" s="6">
        <f t="shared" si="3"/>
        <v>67.5</v>
      </c>
      <c r="O19" s="6">
        <f t="shared" si="2"/>
        <v>328.5</v>
      </c>
    </row>
    <row r="20" ht="28" customHeight="1" spans="1:15">
      <c r="A20" s="3">
        <v>16</v>
      </c>
      <c r="B20" s="6" t="s">
        <v>27</v>
      </c>
      <c r="C20" s="6">
        <v>6</v>
      </c>
      <c r="D20" s="6">
        <v>36</v>
      </c>
      <c r="E20" s="6">
        <f t="shared" si="1"/>
        <v>216</v>
      </c>
      <c r="F20" s="6">
        <v>9</v>
      </c>
      <c r="G20" s="6">
        <v>9</v>
      </c>
      <c r="H20" s="6">
        <f t="shared" si="4"/>
        <v>81</v>
      </c>
      <c r="I20" s="6"/>
      <c r="J20" s="6">
        <v>2.4</v>
      </c>
      <c r="K20" s="6">
        <f t="shared" si="0"/>
        <v>0</v>
      </c>
      <c r="L20" s="6">
        <v>6</v>
      </c>
      <c r="M20" s="9">
        <v>7.5</v>
      </c>
      <c r="N20" s="6">
        <f t="shared" si="3"/>
        <v>45</v>
      </c>
      <c r="O20" s="6">
        <f t="shared" si="2"/>
        <v>342</v>
      </c>
    </row>
    <row r="21" ht="28" customHeight="1" spans="1:15">
      <c r="A21" s="3">
        <v>17</v>
      </c>
      <c r="B21" s="6" t="s">
        <v>28</v>
      </c>
      <c r="C21" s="6">
        <v>3</v>
      </c>
      <c r="D21" s="6">
        <v>36</v>
      </c>
      <c r="E21" s="6">
        <f t="shared" si="1"/>
        <v>108</v>
      </c>
      <c r="F21" s="6">
        <v>7</v>
      </c>
      <c r="G21" s="6">
        <v>9</v>
      </c>
      <c r="H21" s="6">
        <f t="shared" si="4"/>
        <v>63</v>
      </c>
      <c r="I21" s="6">
        <v>3</v>
      </c>
      <c r="J21" s="6">
        <v>2.4</v>
      </c>
      <c r="K21" s="6">
        <f t="shared" si="0"/>
        <v>7.2</v>
      </c>
      <c r="L21" s="6">
        <v>3</v>
      </c>
      <c r="M21" s="9">
        <v>7.5</v>
      </c>
      <c r="N21" s="6">
        <f t="shared" si="3"/>
        <v>22.5</v>
      </c>
      <c r="O21" s="6">
        <f t="shared" si="2"/>
        <v>200.7</v>
      </c>
    </row>
    <row r="22" ht="28" customHeight="1" spans="1:15">
      <c r="A22" s="3">
        <v>18</v>
      </c>
      <c r="B22" s="6" t="s">
        <v>29</v>
      </c>
      <c r="C22" s="6">
        <v>3</v>
      </c>
      <c r="D22" s="6">
        <v>36</v>
      </c>
      <c r="E22" s="6">
        <f t="shared" si="1"/>
        <v>108</v>
      </c>
      <c r="F22" s="6">
        <v>8</v>
      </c>
      <c r="G22" s="6">
        <v>9</v>
      </c>
      <c r="H22" s="6">
        <f t="shared" si="4"/>
        <v>72</v>
      </c>
      <c r="I22" s="6">
        <v>8</v>
      </c>
      <c r="J22" s="6">
        <v>2.4</v>
      </c>
      <c r="K22" s="6">
        <f t="shared" si="0"/>
        <v>19.2</v>
      </c>
      <c r="L22" s="6">
        <v>6</v>
      </c>
      <c r="M22" s="9">
        <v>7.5</v>
      </c>
      <c r="N22" s="6">
        <f t="shared" si="3"/>
        <v>45</v>
      </c>
      <c r="O22" s="6">
        <f t="shared" si="2"/>
        <v>244.2</v>
      </c>
    </row>
    <row r="23" ht="28" customHeight="1" spans="1:15">
      <c r="A23" s="3">
        <v>19</v>
      </c>
      <c r="B23" s="6" t="s">
        <v>30</v>
      </c>
      <c r="C23" s="6"/>
      <c r="D23" s="6">
        <v>36</v>
      </c>
      <c r="E23" s="6">
        <f t="shared" si="1"/>
        <v>0</v>
      </c>
      <c r="F23" s="6">
        <v>3</v>
      </c>
      <c r="G23" s="6">
        <v>9</v>
      </c>
      <c r="H23" s="6">
        <f t="shared" si="4"/>
        <v>27</v>
      </c>
      <c r="I23" s="6"/>
      <c r="J23" s="6">
        <v>2.4</v>
      </c>
      <c r="K23" s="6">
        <f t="shared" si="0"/>
        <v>0</v>
      </c>
      <c r="L23" s="6">
        <v>3</v>
      </c>
      <c r="M23" s="9">
        <v>7.5</v>
      </c>
      <c r="N23" s="6">
        <f t="shared" si="3"/>
        <v>22.5</v>
      </c>
      <c r="O23" s="6">
        <f t="shared" si="2"/>
        <v>49.5</v>
      </c>
    </row>
    <row r="24" ht="28" customHeight="1" spans="1:15">
      <c r="A24" s="3">
        <v>20</v>
      </c>
      <c r="B24" s="6" t="s">
        <v>31</v>
      </c>
      <c r="C24" s="6">
        <v>4</v>
      </c>
      <c r="D24" s="6">
        <v>36</v>
      </c>
      <c r="E24" s="6">
        <f t="shared" si="1"/>
        <v>144</v>
      </c>
      <c r="F24" s="6">
        <v>5</v>
      </c>
      <c r="G24" s="6">
        <v>9</v>
      </c>
      <c r="H24" s="6">
        <f t="shared" si="4"/>
        <v>45</v>
      </c>
      <c r="I24" s="6">
        <v>5</v>
      </c>
      <c r="J24" s="6">
        <v>2.4</v>
      </c>
      <c r="K24" s="6">
        <f t="shared" si="0"/>
        <v>12</v>
      </c>
      <c r="L24" s="6">
        <v>5</v>
      </c>
      <c r="M24" s="9">
        <v>7.5</v>
      </c>
      <c r="N24" s="6">
        <f t="shared" si="3"/>
        <v>37.5</v>
      </c>
      <c r="O24" s="6">
        <f t="shared" si="2"/>
        <v>238.5</v>
      </c>
    </row>
    <row r="25" ht="28" customHeight="1" spans="1:15">
      <c r="A25" s="3">
        <v>21</v>
      </c>
      <c r="B25" s="6" t="s">
        <v>32</v>
      </c>
      <c r="C25" s="6">
        <v>11</v>
      </c>
      <c r="D25" s="6">
        <v>36</v>
      </c>
      <c r="E25" s="6">
        <f t="shared" si="1"/>
        <v>396</v>
      </c>
      <c r="F25" s="6">
        <v>11</v>
      </c>
      <c r="G25" s="6">
        <v>9</v>
      </c>
      <c r="H25" s="6">
        <f t="shared" si="4"/>
        <v>99</v>
      </c>
      <c r="I25" s="6"/>
      <c r="J25" s="6">
        <v>2.4</v>
      </c>
      <c r="K25" s="6">
        <f t="shared" si="0"/>
        <v>0</v>
      </c>
      <c r="L25" s="6">
        <v>11</v>
      </c>
      <c r="M25" s="9">
        <v>7.5</v>
      </c>
      <c r="N25" s="6">
        <f t="shared" si="3"/>
        <v>82.5</v>
      </c>
      <c r="O25" s="6">
        <f t="shared" si="2"/>
        <v>577.5</v>
      </c>
    </row>
    <row r="26" ht="28" customHeight="1" spans="1:15">
      <c r="A26" s="3">
        <v>22</v>
      </c>
      <c r="B26" s="6" t="s">
        <v>33</v>
      </c>
      <c r="C26" s="6"/>
      <c r="D26" s="6">
        <v>36</v>
      </c>
      <c r="E26" s="6">
        <f t="shared" si="1"/>
        <v>0</v>
      </c>
      <c r="F26" s="6">
        <v>5</v>
      </c>
      <c r="G26" s="6">
        <v>9</v>
      </c>
      <c r="H26" s="6">
        <f t="shared" si="4"/>
        <v>45</v>
      </c>
      <c r="I26" s="6"/>
      <c r="J26" s="6">
        <v>2.4</v>
      </c>
      <c r="K26" s="6">
        <f t="shared" si="0"/>
        <v>0</v>
      </c>
      <c r="L26" s="6">
        <v>5</v>
      </c>
      <c r="M26" s="9">
        <v>7.5</v>
      </c>
      <c r="N26" s="6">
        <f t="shared" si="3"/>
        <v>37.5</v>
      </c>
      <c r="O26" s="6">
        <f t="shared" si="2"/>
        <v>82.5</v>
      </c>
    </row>
    <row r="27" ht="28" customHeight="1" spans="1:15">
      <c r="A27" s="3">
        <v>23</v>
      </c>
      <c r="B27" s="6" t="s">
        <v>34</v>
      </c>
      <c r="C27" s="6">
        <v>4</v>
      </c>
      <c r="D27" s="6">
        <v>36</v>
      </c>
      <c r="E27" s="6">
        <f t="shared" si="1"/>
        <v>144</v>
      </c>
      <c r="F27" s="6">
        <v>7</v>
      </c>
      <c r="G27" s="6">
        <v>9</v>
      </c>
      <c r="H27" s="6">
        <f t="shared" si="4"/>
        <v>63</v>
      </c>
      <c r="I27" s="6"/>
      <c r="J27" s="6">
        <v>2.4</v>
      </c>
      <c r="K27" s="6">
        <f t="shared" si="0"/>
        <v>0</v>
      </c>
      <c r="L27" s="6">
        <v>7</v>
      </c>
      <c r="M27" s="9">
        <v>7.5</v>
      </c>
      <c r="N27" s="6">
        <f t="shared" si="3"/>
        <v>52.5</v>
      </c>
      <c r="O27" s="6">
        <f t="shared" si="2"/>
        <v>259.5</v>
      </c>
    </row>
    <row r="28" ht="28" customHeight="1" spans="1:15">
      <c r="A28" s="3">
        <v>24</v>
      </c>
      <c r="B28" s="6" t="s">
        <v>35</v>
      </c>
      <c r="C28" s="6"/>
      <c r="D28" s="6">
        <v>36</v>
      </c>
      <c r="E28" s="6">
        <f t="shared" si="1"/>
        <v>0</v>
      </c>
      <c r="F28" s="6">
        <v>8</v>
      </c>
      <c r="G28" s="6">
        <v>9</v>
      </c>
      <c r="H28" s="6">
        <f t="shared" si="4"/>
        <v>72</v>
      </c>
      <c r="I28" s="6"/>
      <c r="J28" s="6">
        <v>2.4</v>
      </c>
      <c r="K28" s="6">
        <f t="shared" si="0"/>
        <v>0</v>
      </c>
      <c r="L28" s="6">
        <v>8</v>
      </c>
      <c r="M28" s="9">
        <v>7.5</v>
      </c>
      <c r="N28" s="6">
        <f t="shared" si="3"/>
        <v>60</v>
      </c>
      <c r="O28" s="6">
        <f t="shared" si="2"/>
        <v>132</v>
      </c>
    </row>
    <row r="29" ht="28" customHeight="1" spans="1:15">
      <c r="A29" s="3">
        <v>25</v>
      </c>
      <c r="B29" s="6" t="s">
        <v>36</v>
      </c>
      <c r="C29" s="6">
        <v>16</v>
      </c>
      <c r="D29" s="6">
        <v>36</v>
      </c>
      <c r="E29" s="6">
        <f t="shared" si="1"/>
        <v>576</v>
      </c>
      <c r="F29" s="6">
        <v>16</v>
      </c>
      <c r="G29" s="6">
        <v>9</v>
      </c>
      <c r="H29" s="6">
        <f t="shared" si="4"/>
        <v>144</v>
      </c>
      <c r="I29" s="6">
        <v>16</v>
      </c>
      <c r="J29" s="6">
        <v>2.4</v>
      </c>
      <c r="K29" s="6">
        <f t="shared" si="0"/>
        <v>38.4</v>
      </c>
      <c r="L29" s="6">
        <v>16</v>
      </c>
      <c r="M29" s="9">
        <v>7.5</v>
      </c>
      <c r="N29" s="6">
        <f t="shared" si="3"/>
        <v>120</v>
      </c>
      <c r="O29" s="6">
        <f t="shared" si="2"/>
        <v>878.4</v>
      </c>
    </row>
    <row r="30" ht="28" customHeight="1" spans="1:15">
      <c r="A30" s="3">
        <v>26</v>
      </c>
      <c r="B30" s="6" t="s">
        <v>37</v>
      </c>
      <c r="C30" s="6">
        <v>9</v>
      </c>
      <c r="D30" s="6">
        <v>36</v>
      </c>
      <c r="E30" s="6">
        <f t="shared" si="1"/>
        <v>324</v>
      </c>
      <c r="F30" s="6">
        <v>9</v>
      </c>
      <c r="G30" s="6">
        <v>9</v>
      </c>
      <c r="H30" s="6">
        <f t="shared" si="4"/>
        <v>81</v>
      </c>
      <c r="I30" s="6"/>
      <c r="J30" s="6">
        <v>2.4</v>
      </c>
      <c r="K30" s="6">
        <f t="shared" si="0"/>
        <v>0</v>
      </c>
      <c r="L30" s="6">
        <v>7</v>
      </c>
      <c r="M30" s="9">
        <v>7.5</v>
      </c>
      <c r="N30" s="6">
        <f t="shared" si="3"/>
        <v>52.5</v>
      </c>
      <c r="O30" s="6">
        <f t="shared" si="2"/>
        <v>457.5</v>
      </c>
    </row>
    <row r="31" ht="28" customHeight="1" spans="1:15">
      <c r="A31" s="3">
        <v>27</v>
      </c>
      <c r="B31" s="6" t="s">
        <v>38</v>
      </c>
      <c r="C31" s="6">
        <v>13</v>
      </c>
      <c r="D31" s="6">
        <v>36</v>
      </c>
      <c r="E31" s="6">
        <f t="shared" si="1"/>
        <v>468</v>
      </c>
      <c r="F31" s="6">
        <v>22</v>
      </c>
      <c r="G31" s="6">
        <v>9</v>
      </c>
      <c r="H31" s="6">
        <f t="shared" si="4"/>
        <v>198</v>
      </c>
      <c r="I31" s="6">
        <v>6</v>
      </c>
      <c r="J31" s="6">
        <v>2.4</v>
      </c>
      <c r="K31" s="6">
        <f t="shared" si="0"/>
        <v>14.4</v>
      </c>
      <c r="L31" s="6">
        <v>22</v>
      </c>
      <c r="M31" s="9">
        <v>7.5</v>
      </c>
      <c r="N31" s="6">
        <f t="shared" si="3"/>
        <v>165</v>
      </c>
      <c r="O31" s="6">
        <f t="shared" si="2"/>
        <v>845.4</v>
      </c>
    </row>
    <row r="32" ht="28" customHeight="1" spans="1:15">
      <c r="A32" s="3">
        <v>28</v>
      </c>
      <c r="B32" s="6" t="s">
        <v>39</v>
      </c>
      <c r="C32" s="6"/>
      <c r="D32" s="6">
        <v>36</v>
      </c>
      <c r="E32" s="6">
        <f t="shared" si="1"/>
        <v>0</v>
      </c>
      <c r="F32" s="6">
        <v>15.5</v>
      </c>
      <c r="G32" s="6">
        <v>9</v>
      </c>
      <c r="H32" s="6">
        <f t="shared" si="4"/>
        <v>139.5</v>
      </c>
      <c r="I32" s="6">
        <v>15.5</v>
      </c>
      <c r="J32" s="6">
        <v>2.4</v>
      </c>
      <c r="K32" s="6">
        <f t="shared" si="0"/>
        <v>37.2</v>
      </c>
      <c r="L32" s="6">
        <v>8</v>
      </c>
      <c r="M32" s="9">
        <v>7.5</v>
      </c>
      <c r="N32" s="6">
        <f t="shared" si="3"/>
        <v>60</v>
      </c>
      <c r="O32" s="6">
        <f t="shared" si="2"/>
        <v>236.7</v>
      </c>
    </row>
    <row r="33" ht="28" customHeight="1" spans="1:15">
      <c r="A33" s="3">
        <v>29</v>
      </c>
      <c r="B33" s="6" t="s">
        <v>40</v>
      </c>
      <c r="C33" s="6">
        <v>34</v>
      </c>
      <c r="D33" s="6">
        <v>36</v>
      </c>
      <c r="E33" s="6">
        <f t="shared" si="1"/>
        <v>1224</v>
      </c>
      <c r="F33" s="6">
        <v>34</v>
      </c>
      <c r="G33" s="6">
        <v>9</v>
      </c>
      <c r="H33" s="6">
        <f t="shared" si="4"/>
        <v>306</v>
      </c>
      <c r="I33" s="6">
        <v>34</v>
      </c>
      <c r="J33" s="6">
        <v>2.4</v>
      </c>
      <c r="K33" s="6">
        <f t="shared" si="0"/>
        <v>81.6</v>
      </c>
      <c r="L33" s="6">
        <v>34</v>
      </c>
      <c r="M33" s="9">
        <v>7.5</v>
      </c>
      <c r="N33" s="6">
        <f t="shared" si="3"/>
        <v>255</v>
      </c>
      <c r="O33" s="6">
        <f t="shared" si="2"/>
        <v>1866.6</v>
      </c>
    </row>
    <row r="34" ht="28" customHeight="1" spans="1:15">
      <c r="A34" s="3">
        <v>30</v>
      </c>
      <c r="B34" s="6" t="s">
        <v>41</v>
      </c>
      <c r="C34" s="6">
        <v>18</v>
      </c>
      <c r="D34" s="6">
        <v>36</v>
      </c>
      <c r="E34" s="6">
        <f t="shared" si="1"/>
        <v>648</v>
      </c>
      <c r="F34" s="6">
        <v>38</v>
      </c>
      <c r="G34" s="6">
        <v>9</v>
      </c>
      <c r="H34" s="6">
        <f t="shared" si="4"/>
        <v>342</v>
      </c>
      <c r="I34" s="6">
        <v>38</v>
      </c>
      <c r="J34" s="6">
        <v>2.4</v>
      </c>
      <c r="K34" s="6">
        <f t="shared" si="0"/>
        <v>91.2</v>
      </c>
      <c r="L34" s="6">
        <v>38</v>
      </c>
      <c r="M34" s="9">
        <v>7.5</v>
      </c>
      <c r="N34" s="6">
        <f t="shared" si="3"/>
        <v>285</v>
      </c>
      <c r="O34" s="6">
        <f t="shared" si="2"/>
        <v>1366.2</v>
      </c>
    </row>
    <row r="35" ht="28" customHeight="1" spans="1:15">
      <c r="A35" s="3">
        <v>31</v>
      </c>
      <c r="B35" s="6" t="s">
        <v>42</v>
      </c>
      <c r="C35" s="6">
        <v>11</v>
      </c>
      <c r="D35" s="6">
        <v>36</v>
      </c>
      <c r="E35" s="6">
        <f t="shared" si="1"/>
        <v>396</v>
      </c>
      <c r="F35" s="6">
        <v>11</v>
      </c>
      <c r="G35" s="6">
        <v>9</v>
      </c>
      <c r="H35" s="6">
        <f t="shared" si="4"/>
        <v>99</v>
      </c>
      <c r="I35" s="6">
        <v>11</v>
      </c>
      <c r="J35" s="6">
        <v>2.4</v>
      </c>
      <c r="K35" s="6">
        <f t="shared" si="0"/>
        <v>26.4</v>
      </c>
      <c r="L35" s="6">
        <v>11</v>
      </c>
      <c r="M35" s="9">
        <v>7.5</v>
      </c>
      <c r="N35" s="6">
        <f t="shared" si="3"/>
        <v>82.5</v>
      </c>
      <c r="O35" s="6">
        <f t="shared" si="2"/>
        <v>603.9</v>
      </c>
    </row>
    <row r="36" ht="28" customHeight="1" spans="1:15">
      <c r="A36" s="3">
        <v>32</v>
      </c>
      <c r="B36" s="6" t="s">
        <v>43</v>
      </c>
      <c r="C36" s="6">
        <v>4</v>
      </c>
      <c r="D36" s="6">
        <v>36</v>
      </c>
      <c r="E36" s="6">
        <f t="shared" si="1"/>
        <v>144</v>
      </c>
      <c r="F36" s="6">
        <v>7</v>
      </c>
      <c r="G36" s="6">
        <v>9</v>
      </c>
      <c r="H36" s="6">
        <f t="shared" si="4"/>
        <v>63</v>
      </c>
      <c r="I36" s="6"/>
      <c r="J36" s="6">
        <v>2.4</v>
      </c>
      <c r="K36" s="6">
        <f t="shared" si="0"/>
        <v>0</v>
      </c>
      <c r="L36" s="6">
        <v>7</v>
      </c>
      <c r="M36" s="9">
        <v>7.5</v>
      </c>
      <c r="N36" s="6">
        <f t="shared" si="3"/>
        <v>52.5</v>
      </c>
      <c r="O36" s="6">
        <f t="shared" si="2"/>
        <v>259.5</v>
      </c>
    </row>
    <row r="37" ht="28" customHeight="1" spans="1:15">
      <c r="A37" s="3">
        <v>33</v>
      </c>
      <c r="B37" s="6" t="s">
        <v>44</v>
      </c>
      <c r="C37" s="6"/>
      <c r="D37" s="6">
        <v>36</v>
      </c>
      <c r="E37" s="6">
        <f t="shared" si="1"/>
        <v>0</v>
      </c>
      <c r="F37" s="6">
        <v>20</v>
      </c>
      <c r="G37" s="6">
        <v>9</v>
      </c>
      <c r="H37" s="6">
        <f t="shared" si="4"/>
        <v>180</v>
      </c>
      <c r="I37" s="6"/>
      <c r="J37" s="6">
        <v>2.4</v>
      </c>
      <c r="K37" s="6">
        <f t="shared" si="0"/>
        <v>0</v>
      </c>
      <c r="L37" s="6">
        <v>20</v>
      </c>
      <c r="M37" s="9">
        <v>7.5</v>
      </c>
      <c r="N37" s="6">
        <f t="shared" si="3"/>
        <v>150</v>
      </c>
      <c r="O37" s="6">
        <f t="shared" si="2"/>
        <v>330</v>
      </c>
    </row>
    <row r="38" ht="28" customHeight="1" spans="1:15">
      <c r="A38" s="3">
        <v>34</v>
      </c>
      <c r="B38" s="6" t="s">
        <v>45</v>
      </c>
      <c r="C38" s="6">
        <v>6</v>
      </c>
      <c r="D38" s="6">
        <v>36</v>
      </c>
      <c r="E38" s="6">
        <f t="shared" si="1"/>
        <v>216</v>
      </c>
      <c r="F38" s="6">
        <v>10</v>
      </c>
      <c r="G38" s="6">
        <v>9</v>
      </c>
      <c r="H38" s="6">
        <f t="shared" si="4"/>
        <v>90</v>
      </c>
      <c r="I38" s="6"/>
      <c r="J38" s="6">
        <v>2.4</v>
      </c>
      <c r="K38" s="6">
        <f t="shared" si="0"/>
        <v>0</v>
      </c>
      <c r="L38" s="6">
        <v>10</v>
      </c>
      <c r="M38" s="9">
        <v>7.5</v>
      </c>
      <c r="N38" s="6">
        <f t="shared" si="3"/>
        <v>75</v>
      </c>
      <c r="O38" s="6">
        <f t="shared" si="2"/>
        <v>381</v>
      </c>
    </row>
    <row r="39" ht="28" customHeight="1" spans="1:15">
      <c r="A39" s="3">
        <v>35</v>
      </c>
      <c r="B39" s="6" t="s">
        <v>46</v>
      </c>
      <c r="C39" s="6"/>
      <c r="D39" s="6">
        <v>36</v>
      </c>
      <c r="E39" s="6">
        <f t="shared" si="1"/>
        <v>0</v>
      </c>
      <c r="F39" s="6">
        <v>20</v>
      </c>
      <c r="G39" s="6">
        <v>9</v>
      </c>
      <c r="H39" s="6">
        <f t="shared" si="4"/>
        <v>180</v>
      </c>
      <c r="I39" s="6">
        <v>20</v>
      </c>
      <c r="J39" s="6">
        <v>2.4</v>
      </c>
      <c r="K39" s="6">
        <f t="shared" si="0"/>
        <v>48</v>
      </c>
      <c r="L39" s="6">
        <v>20</v>
      </c>
      <c r="M39" s="9">
        <v>7.5</v>
      </c>
      <c r="N39" s="6">
        <f t="shared" si="3"/>
        <v>150</v>
      </c>
      <c r="O39" s="6">
        <f t="shared" si="2"/>
        <v>378</v>
      </c>
    </row>
    <row r="40" ht="28" customHeight="1" spans="1:15">
      <c r="A40" s="3">
        <v>36</v>
      </c>
      <c r="B40" s="6" t="s">
        <v>47</v>
      </c>
      <c r="C40" s="6">
        <v>3</v>
      </c>
      <c r="D40" s="6">
        <v>36</v>
      </c>
      <c r="E40" s="6">
        <f t="shared" si="1"/>
        <v>108</v>
      </c>
      <c r="F40" s="6">
        <v>5</v>
      </c>
      <c r="G40" s="6">
        <v>9</v>
      </c>
      <c r="H40" s="6">
        <f t="shared" si="4"/>
        <v>45</v>
      </c>
      <c r="I40" s="6"/>
      <c r="J40" s="6">
        <v>2.4</v>
      </c>
      <c r="K40" s="6">
        <f t="shared" si="0"/>
        <v>0</v>
      </c>
      <c r="L40" s="6">
        <v>5</v>
      </c>
      <c r="M40" s="9">
        <v>7.5</v>
      </c>
      <c r="N40" s="6">
        <f t="shared" si="3"/>
        <v>37.5</v>
      </c>
      <c r="O40" s="6">
        <f t="shared" si="2"/>
        <v>190.5</v>
      </c>
    </row>
    <row r="41" ht="28" customHeight="1" spans="1:15">
      <c r="A41" s="3">
        <v>37</v>
      </c>
      <c r="B41" s="6" t="s">
        <v>48</v>
      </c>
      <c r="C41" s="6">
        <v>3</v>
      </c>
      <c r="D41" s="6">
        <v>36</v>
      </c>
      <c r="E41" s="6">
        <f t="shared" si="1"/>
        <v>108</v>
      </c>
      <c r="F41" s="6">
        <v>3</v>
      </c>
      <c r="G41" s="6">
        <v>9</v>
      </c>
      <c r="H41" s="6">
        <f t="shared" si="4"/>
        <v>27</v>
      </c>
      <c r="I41" s="6"/>
      <c r="J41" s="6">
        <v>2.4</v>
      </c>
      <c r="K41" s="6">
        <f t="shared" si="0"/>
        <v>0</v>
      </c>
      <c r="L41" s="6">
        <v>3</v>
      </c>
      <c r="M41" s="9">
        <v>7.5</v>
      </c>
      <c r="N41" s="6">
        <f t="shared" si="3"/>
        <v>22.5</v>
      </c>
      <c r="O41" s="6">
        <f t="shared" si="2"/>
        <v>157.5</v>
      </c>
    </row>
    <row r="42" ht="28" customHeight="1" spans="1:15">
      <c r="A42" s="7"/>
      <c r="B42" s="7" t="s">
        <v>49</v>
      </c>
      <c r="C42" s="6">
        <f>SUM(C5:C41)</f>
        <v>902</v>
      </c>
      <c r="D42" s="6">
        <v>6</v>
      </c>
      <c r="E42" s="6">
        <f t="shared" si="1"/>
        <v>5412</v>
      </c>
      <c r="F42" s="6">
        <f>SUM(F5:F41)</f>
        <v>1078.5</v>
      </c>
      <c r="G42" s="6">
        <v>1.5</v>
      </c>
      <c r="H42" s="6">
        <f t="shared" si="4"/>
        <v>1617.75</v>
      </c>
      <c r="I42" s="6">
        <f>SUM(I5:I41)</f>
        <v>1562.5</v>
      </c>
      <c r="J42" s="6">
        <v>0.4</v>
      </c>
      <c r="K42" s="6">
        <f t="shared" si="0"/>
        <v>625</v>
      </c>
      <c r="L42" s="6">
        <f>SUM(L5:L41)</f>
        <v>1051</v>
      </c>
      <c r="M42" s="9">
        <v>1.25</v>
      </c>
      <c r="N42" s="6">
        <f t="shared" si="3"/>
        <v>1313.75</v>
      </c>
      <c r="O42" s="6">
        <f t="shared" si="2"/>
        <v>8968.5</v>
      </c>
    </row>
    <row r="43" ht="28" customHeight="1" spans="1:15">
      <c r="A43" s="7"/>
      <c r="B43" s="7" t="s">
        <v>50</v>
      </c>
      <c r="C43" s="6">
        <v>902</v>
      </c>
      <c r="D43" s="6">
        <v>15</v>
      </c>
      <c r="E43" s="6">
        <f t="shared" si="1"/>
        <v>13530</v>
      </c>
      <c r="F43" s="6">
        <v>1078.5</v>
      </c>
      <c r="G43" s="6">
        <v>3.75</v>
      </c>
      <c r="H43" s="6">
        <f t="shared" si="4"/>
        <v>4044.375</v>
      </c>
      <c r="I43" s="6">
        <v>1562.5</v>
      </c>
      <c r="J43" s="6">
        <v>1</v>
      </c>
      <c r="K43" s="6">
        <f t="shared" si="0"/>
        <v>1562.5</v>
      </c>
      <c r="L43" s="6">
        <v>1051</v>
      </c>
      <c r="M43" s="9">
        <v>3.125</v>
      </c>
      <c r="N43" s="6">
        <f t="shared" si="3"/>
        <v>3284.375</v>
      </c>
      <c r="O43" s="6">
        <f t="shared" si="2"/>
        <v>22421.25</v>
      </c>
    </row>
    <row r="44" ht="28" customHeight="1" spans="1:15">
      <c r="A44" s="7"/>
      <c r="B44" s="7" t="s">
        <v>51</v>
      </c>
      <c r="C44" s="6">
        <v>902</v>
      </c>
      <c r="D44" s="6">
        <v>3</v>
      </c>
      <c r="E44" s="6">
        <f t="shared" si="1"/>
        <v>2706</v>
      </c>
      <c r="F44" s="6">
        <v>1078.5</v>
      </c>
      <c r="G44" s="6">
        <v>0.75</v>
      </c>
      <c r="H44" s="6">
        <f t="shared" si="4"/>
        <v>808.875</v>
      </c>
      <c r="I44" s="6">
        <v>1562.5</v>
      </c>
      <c r="J44" s="6">
        <v>0.2</v>
      </c>
      <c r="K44" s="6">
        <f t="shared" si="0"/>
        <v>312.5</v>
      </c>
      <c r="L44" s="6">
        <v>1051</v>
      </c>
      <c r="M44" s="9">
        <v>0.625</v>
      </c>
      <c r="N44" s="6">
        <f t="shared" si="3"/>
        <v>656.875</v>
      </c>
      <c r="O44" s="6">
        <f t="shared" si="2"/>
        <v>4484.25</v>
      </c>
    </row>
    <row r="45" ht="28" customHeight="1" spans="15:15">
      <c r="O45">
        <v>89685</v>
      </c>
    </row>
    <row r="46" ht="28" customHeight="1"/>
    <row r="47" ht="28" customHeight="1"/>
    <row r="48" ht="28" customHeight="1"/>
    <row r="49" ht="28" customHeight="1"/>
    <row r="50" ht="28" customHeight="1"/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</sheetData>
  <mergeCells count="6">
    <mergeCell ref="A1:O1"/>
    <mergeCell ref="A2:L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2B3BAEA420C24C70B2D1AA24F334C4AB_13</vt:lpwstr>
  </property>
  <property fmtid="{D5CDD505-2E9C-101B-9397-08002B2CF9AE}" pid="3" name="KSOProductBuildVer">
    <vt:lpwstr>2052-11.8.2.12019</vt:lpwstr>
  </property>
</Properties>
</file>