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ideapad\Desktop\"/>
    </mc:Choice>
  </mc:AlternateContent>
  <xr:revisionPtr revIDLastSave="0" documentId="8_{C07F5BA8-7A3F-44D6-B0E0-F66286E96C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水稻种子生产大户" sheetId="3" r:id="rId1"/>
    <sheet name="水稻种子生产整村推进" sheetId="5" r:id="rId2"/>
  </sheets>
  <definedNames>
    <definedName name="_xlnm._FilterDatabase" localSheetId="0" hidden="1">水稻种子生产大户!#REF!</definedName>
    <definedName name="_xlnm._FilterDatabase" localSheetId="1" hidden="1">水稻种子生产整村推进!$C$1:$G$148</definedName>
    <definedName name="_xlnm.Print_Area" localSheetId="0">水稻种子生产大户!$A$1:$H$229</definedName>
    <definedName name="_xlnm.Print_Area" localSheetId="1">水稻种子生产整村推进!$A$1:$G$148</definedName>
  </definedNames>
  <calcPr calcId="191029"/>
</workbook>
</file>

<file path=xl/calcChain.xml><?xml version="1.0" encoding="utf-8"?>
<calcChain xmlns="http://schemas.openxmlformats.org/spreadsheetml/2006/main">
  <c r="G45" i="5" l="1"/>
  <c r="G30" i="5"/>
  <c r="G29" i="5"/>
  <c r="G28" i="5"/>
  <c r="G229" i="3"/>
  <c r="F229" i="3"/>
  <c r="E229" i="3"/>
  <c r="D229" i="3"/>
  <c r="G165" i="3"/>
  <c r="F165" i="3"/>
  <c r="E165" i="3"/>
  <c r="D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32" i="3"/>
  <c r="F132" i="3"/>
  <c r="E132" i="3"/>
  <c r="D132" i="3"/>
  <c r="G112" i="3"/>
  <c r="F112" i="3"/>
  <c r="E112" i="3"/>
  <c r="D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F99" i="3"/>
  <c r="E99" i="3"/>
  <c r="D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F81" i="3"/>
  <c r="E81" i="3"/>
  <c r="D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F59" i="3"/>
  <c r="E59" i="3"/>
  <c r="D59" i="3"/>
  <c r="G57" i="3"/>
  <c r="G56" i="3"/>
  <c r="G55" i="3"/>
  <c r="G54" i="3"/>
  <c r="G53" i="3"/>
  <c r="G52" i="3"/>
  <c r="F52" i="3"/>
  <c r="G51" i="3"/>
  <c r="G50" i="3"/>
  <c r="G49" i="3"/>
  <c r="G48" i="3"/>
  <c r="G46" i="3"/>
  <c r="G45" i="3"/>
  <c r="G44" i="3"/>
  <c r="G43" i="3"/>
  <c r="G42" i="3"/>
  <c r="G41" i="3"/>
  <c r="G39" i="3"/>
  <c r="G38" i="3"/>
  <c r="G37" i="3"/>
  <c r="G18" i="3"/>
  <c r="F18" i="3"/>
  <c r="E18" i="3"/>
  <c r="D18" i="3"/>
</calcChain>
</file>

<file path=xl/sharedStrings.xml><?xml version="1.0" encoding="utf-8"?>
<sst xmlns="http://schemas.openxmlformats.org/spreadsheetml/2006/main" count="887" uniqueCount="360">
  <si>
    <t>乡镇</t>
  </si>
  <si>
    <t>村</t>
  </si>
  <si>
    <t>种子生产者姓名</t>
  </si>
  <si>
    <t>种子生产面积</t>
  </si>
  <si>
    <t>品种权所属单位(公司)</t>
  </si>
  <si>
    <t>春制
面积(亩)</t>
  </si>
  <si>
    <t>中制
面积(亩)</t>
  </si>
  <si>
    <t>烟后制
面积(亩)</t>
  </si>
  <si>
    <t>合计（亩）</t>
  </si>
  <si>
    <t>古镛镇</t>
  </si>
  <si>
    <t>胜利村</t>
  </si>
  <si>
    <t>肖水荣</t>
  </si>
  <si>
    <t>湖南袁创超级稻技术有限公司</t>
  </si>
  <si>
    <t>张公村</t>
  </si>
  <si>
    <t>余宗财</t>
  </si>
  <si>
    <t>福建六三种业有限责任公司</t>
  </si>
  <si>
    <t>梅花村</t>
  </si>
  <si>
    <t>宁秀升</t>
  </si>
  <si>
    <t>建宁县立新种业有限公司</t>
  </si>
  <si>
    <t>积善村</t>
  </si>
  <si>
    <t>肖观荣</t>
  </si>
  <si>
    <t>建宁县新金种子专业合作社</t>
  </si>
  <si>
    <t>吴昌学</t>
  </si>
  <si>
    <t>将乐县鑫盛种业有限公司</t>
  </si>
  <si>
    <t>余国良</t>
  </si>
  <si>
    <t>文曲村</t>
  </si>
  <si>
    <t>黄少飞</t>
  </si>
  <si>
    <t>福建省福瑞华安种业科技有限公司</t>
  </si>
  <si>
    <t>新路村</t>
  </si>
  <si>
    <t>肖顺华</t>
  </si>
  <si>
    <t>邹为能</t>
  </si>
  <si>
    <t>王心根</t>
  </si>
  <si>
    <t>桃村</t>
  </si>
  <si>
    <t>江平</t>
  </si>
  <si>
    <t>安徽荃银高科种业股份有限公司</t>
  </si>
  <si>
    <t>张剑辉</t>
  </si>
  <si>
    <t>福建闽地之母农业开发有限公司</t>
  </si>
  <si>
    <t>洋坊村</t>
  </si>
  <si>
    <t>余木华</t>
  </si>
  <si>
    <t>福建建宁兴强种业发展有限公司</t>
  </si>
  <si>
    <t>小计：</t>
  </si>
  <si>
    <t>13户</t>
  </si>
  <si>
    <t>高唐镇</t>
  </si>
  <si>
    <t>高唐村</t>
  </si>
  <si>
    <t>伍元仔</t>
  </si>
  <si>
    <t>刘金根</t>
  </si>
  <si>
    <t>陈吓毯</t>
  </si>
  <si>
    <t>肖忠根</t>
  </si>
  <si>
    <t>杨有旺</t>
  </si>
  <si>
    <t>吴应荣</t>
  </si>
  <si>
    <t>丰盛源农业发展有限公司</t>
  </si>
  <si>
    <t>张木松</t>
  </si>
  <si>
    <t>朱周斌</t>
  </si>
  <si>
    <t>吴香芬</t>
  </si>
  <si>
    <t>上坊村</t>
  </si>
  <si>
    <t>张中和</t>
  </si>
  <si>
    <t>福建天力种业有限公司</t>
  </si>
  <si>
    <t>楼杉村</t>
  </si>
  <si>
    <t>邓小福</t>
  </si>
  <si>
    <t>陈坊村</t>
  </si>
  <si>
    <t>肖金根</t>
  </si>
  <si>
    <t>黄时添</t>
  </si>
  <si>
    <t>湖南金健种业科技有限公司</t>
  </si>
  <si>
    <t>邓坊村</t>
  </si>
  <si>
    <t>常源村</t>
  </si>
  <si>
    <t>余裕义</t>
  </si>
  <si>
    <t>安徽隆平高科（新桥）种业有限公司</t>
  </si>
  <si>
    <t>肖邦粦</t>
  </si>
  <si>
    <t>班州村</t>
  </si>
  <si>
    <t>郑仕勇</t>
  </si>
  <si>
    <t>17户</t>
  </si>
  <si>
    <t>光明镇</t>
  </si>
  <si>
    <t>光明村</t>
  </si>
  <si>
    <t>杨威</t>
  </si>
  <si>
    <t>安徽荃丰种业科技有限公司</t>
  </si>
  <si>
    <t>杨礼毫</t>
  </si>
  <si>
    <t>林水华</t>
  </si>
  <si>
    <t>张华华</t>
  </si>
  <si>
    <t>永吉村</t>
  </si>
  <si>
    <t>张政平</t>
  </si>
  <si>
    <t>各布村</t>
  </si>
  <si>
    <t>余开华</t>
  </si>
  <si>
    <t>柯生福</t>
  </si>
  <si>
    <t>余财根</t>
  </si>
  <si>
    <t>揭长友</t>
  </si>
  <si>
    <t>界源村</t>
  </si>
  <si>
    <t>邹进财</t>
  </si>
  <si>
    <t>福建六三种业有限责任公司、湖南恒大种业高科技有限公司</t>
  </si>
  <si>
    <t>渠许村</t>
  </si>
  <si>
    <t>徐淑平</t>
  </si>
  <si>
    <t>伍石华</t>
  </si>
  <si>
    <t>合肥丰乐种业股份有限公司、湖南亚华种业有限公司</t>
  </si>
  <si>
    <t>际下村</t>
  </si>
  <si>
    <t>汪会财</t>
  </si>
  <si>
    <t>湖北惠民农业科技有限公司</t>
  </si>
  <si>
    <t>禊俚村</t>
  </si>
  <si>
    <t>汪金根</t>
  </si>
  <si>
    <t>14户</t>
  </si>
  <si>
    <t>漠源乡</t>
  </si>
  <si>
    <t>漠源村</t>
  </si>
  <si>
    <t>张子富</t>
  </si>
  <si>
    <t>余万年</t>
  </si>
  <si>
    <t>安徽咏悦农业科技有限公司</t>
  </si>
  <si>
    <t>李七金</t>
  </si>
  <si>
    <t>安徽正丰农业科技有限公司</t>
  </si>
  <si>
    <t>湖管村</t>
  </si>
  <si>
    <t>吴美成</t>
  </si>
  <si>
    <t>伍坊村</t>
  </si>
  <si>
    <t>刘贤贵</t>
  </si>
  <si>
    <t>建宁县胜威种业有限公司</t>
  </si>
  <si>
    <t>坡坑村</t>
  </si>
  <si>
    <t>杨相辉</t>
  </si>
  <si>
    <t>安徽荃银欣隆种业有限公司</t>
  </si>
  <si>
    <t>6户</t>
  </si>
  <si>
    <t>安仁乡</t>
  </si>
  <si>
    <t>泽坊村</t>
  </si>
  <si>
    <t>将乐县安仁乡隆晟农业专业合作社</t>
  </si>
  <si>
    <t>石富村</t>
  </si>
  <si>
    <t>将乐县石富农林专业合作社</t>
  </si>
  <si>
    <t>安徽荃银高科种业有限公司</t>
  </si>
  <si>
    <t>武汉惠华三农种业有限公司</t>
  </si>
  <si>
    <t>半岭村</t>
  </si>
  <si>
    <t>将乐县安仁乡腾越农业专业合作社</t>
  </si>
  <si>
    <t>余坑村</t>
  </si>
  <si>
    <t>郑小妹</t>
  </si>
  <si>
    <t>湖北省种子集体有限公司</t>
  </si>
  <si>
    <t>王水水</t>
  </si>
  <si>
    <t>孙发斌</t>
  </si>
  <si>
    <t>朱庆勇</t>
  </si>
  <si>
    <t>洞前村</t>
  </si>
  <si>
    <t>陈健清</t>
  </si>
  <si>
    <t>李德光</t>
  </si>
  <si>
    <t>江苏明天种业科技股份有限公司</t>
  </si>
  <si>
    <t>张明明</t>
  </si>
  <si>
    <t>高瑞强</t>
  </si>
  <si>
    <t>福山村</t>
  </si>
  <si>
    <t>杨厚龙</t>
  </si>
  <si>
    <t>安仁村</t>
  </si>
  <si>
    <t>陶维洪</t>
  </si>
  <si>
    <t>安徽兆和种业有限公司</t>
  </si>
  <si>
    <t>徐晨斌</t>
  </si>
  <si>
    <t>赖建萍</t>
  </si>
  <si>
    <t>张美孙</t>
  </si>
  <si>
    <t>合肥丰乐种业股份有限公司</t>
  </si>
  <si>
    <t>张流顺</t>
  </si>
  <si>
    <t>伍宿村</t>
  </si>
  <si>
    <t>将乐县亿农农业专业合作社</t>
  </si>
  <si>
    <t>18户</t>
  </si>
  <si>
    <t>万安镇</t>
  </si>
  <si>
    <t>寺许村</t>
  </si>
  <si>
    <t>肖祥顺</t>
  </si>
  <si>
    <t>湖北省种子集团有限公司</t>
  </si>
  <si>
    <t>福匡村</t>
  </si>
  <si>
    <t>万国建</t>
  </si>
  <si>
    <t>高坊村</t>
  </si>
  <si>
    <t>三明市将乐县八村农业专业合作社</t>
  </si>
  <si>
    <t>福建省六三种业有限公司</t>
  </si>
  <si>
    <t>良坊村</t>
  </si>
  <si>
    <t>王文明</t>
  </si>
  <si>
    <t>坊头村</t>
  </si>
  <si>
    <t>邱禄华</t>
  </si>
  <si>
    <t>袁隆平农业高科技股份有限公司</t>
  </si>
  <si>
    <t>邹先忠</t>
  </si>
  <si>
    <t>建宁县富丽种业有限公司</t>
  </si>
  <si>
    <t>刘玉涛</t>
  </si>
  <si>
    <t>路长青</t>
  </si>
  <si>
    <t>万安村</t>
  </si>
  <si>
    <t>肖长春</t>
  </si>
  <si>
    <t>余开祯</t>
  </si>
  <si>
    <t>龚生旺</t>
  </si>
  <si>
    <t>李恒星</t>
  </si>
  <si>
    <t>孙大春</t>
  </si>
  <si>
    <t>建宁县惠丰种业有限公司</t>
  </si>
  <si>
    <t>张继祥</t>
  </si>
  <si>
    <t>安徽省创富种业有限公司</t>
  </si>
  <si>
    <t>罗东山</t>
  </si>
  <si>
    <t>安徽平台系农业科技有限公司</t>
  </si>
  <si>
    <t>16户</t>
  </si>
  <si>
    <t>大源乡</t>
  </si>
  <si>
    <t>廖家地村</t>
  </si>
  <si>
    <t>邢宗生</t>
  </si>
  <si>
    <t>增源村</t>
  </si>
  <si>
    <t>刘汉章</t>
  </si>
  <si>
    <t>大源村</t>
  </si>
  <si>
    <t>黄妹仔</t>
  </si>
  <si>
    <t>杨生火</t>
  </si>
  <si>
    <t>林平华</t>
  </si>
  <si>
    <t>湖南隆平种业有限公司</t>
  </si>
  <si>
    <t>张原子</t>
  </si>
  <si>
    <t>肖坊村</t>
  </si>
  <si>
    <t>张中铨</t>
  </si>
  <si>
    <t>崇善村</t>
  </si>
  <si>
    <t>董永斌</t>
  </si>
  <si>
    <t>董新华</t>
  </si>
  <si>
    <t>将王坑村</t>
  </si>
  <si>
    <t>丁光佛</t>
  </si>
  <si>
    <t>长甲村</t>
  </si>
  <si>
    <t>山坊村</t>
  </si>
  <si>
    <t>11户</t>
  </si>
  <si>
    <t>余坊乡</t>
  </si>
  <si>
    <t>余坊村</t>
  </si>
  <si>
    <t>余其金</t>
  </si>
  <si>
    <t>谢国华</t>
  </si>
  <si>
    <t>隆平高科股份有限公司</t>
  </si>
  <si>
    <t xml:space="preserve"> 张诗前</t>
  </si>
  <si>
    <t>邹忠梅</t>
  </si>
  <si>
    <t>杨延长</t>
  </si>
  <si>
    <t>余小明</t>
  </si>
  <si>
    <t>安徽创富种业有限公司</t>
  </si>
  <si>
    <t>张显康</t>
  </si>
  <si>
    <t>湖南兴隆种业有限公司</t>
  </si>
  <si>
    <t>余源村</t>
  </si>
  <si>
    <t>隆兴村</t>
  </si>
  <si>
    <t>瓜溪村</t>
  </si>
  <si>
    <t>肖庆绍</t>
  </si>
  <si>
    <t>安徽荃银高科股份有限公司</t>
  </si>
  <si>
    <t>周厝村</t>
  </si>
  <si>
    <t>谢启生</t>
  </si>
  <si>
    <t xml:space="preserve"> </t>
  </si>
  <si>
    <t>湖南亚华种业有限公司</t>
  </si>
  <si>
    <t>马嘶村</t>
  </si>
  <si>
    <t>文明</t>
  </si>
  <si>
    <t>朱岭头村</t>
  </si>
  <si>
    <t>詹世俭</t>
  </si>
  <si>
    <t>詹金宝</t>
  </si>
  <si>
    <t>余接平</t>
  </si>
  <si>
    <t>洋源村</t>
  </si>
  <si>
    <t>梁如禄</t>
  </si>
  <si>
    <t>15户</t>
  </si>
  <si>
    <t>南口镇</t>
  </si>
  <si>
    <t>南口村</t>
  </si>
  <si>
    <t>汤梅英</t>
  </si>
  <si>
    <t>湖南省金健种业科技有限公司</t>
  </si>
  <si>
    <t>小拔村</t>
  </si>
  <si>
    <t>杨利勇</t>
  </si>
  <si>
    <t>温坊村</t>
  </si>
  <si>
    <t>童刘水</t>
  </si>
  <si>
    <t>安徽省荃银爱地农业科技有限公司</t>
  </si>
  <si>
    <t>谢信金</t>
  </si>
  <si>
    <t>蛟湖村</t>
  </si>
  <si>
    <t>谢明旺</t>
  </si>
  <si>
    <t>南胜村</t>
  </si>
  <si>
    <t>谢友付</t>
  </si>
  <si>
    <t>张松根</t>
  </si>
  <si>
    <t>里坊村</t>
  </si>
  <si>
    <t>姜钦宗</t>
  </si>
  <si>
    <t>松岭村</t>
  </si>
  <si>
    <t>张美金</t>
  </si>
  <si>
    <t>12户</t>
  </si>
  <si>
    <t>黄潭镇</t>
  </si>
  <si>
    <t>里地村</t>
  </si>
  <si>
    <t>夏和</t>
  </si>
  <si>
    <t>科荟种业股份有限公司</t>
  </si>
  <si>
    <t>范绪付</t>
  </si>
  <si>
    <t>江西金色丰华种业科技有限公司</t>
  </si>
  <si>
    <t>黄潭村</t>
  </si>
  <si>
    <t>吴保其</t>
  </si>
  <si>
    <t>马传德</t>
  </si>
  <si>
    <t>谢明生</t>
  </si>
  <si>
    <t>祖教村</t>
  </si>
  <si>
    <t>陈建华</t>
  </si>
  <si>
    <t>吴村</t>
  </si>
  <si>
    <t>谢东周</t>
  </si>
  <si>
    <t>肖宗浮</t>
  </si>
  <si>
    <t>谢地村</t>
  </si>
  <si>
    <t>元俚村</t>
  </si>
  <si>
    <t>元埕村</t>
  </si>
  <si>
    <t>谢玉锋</t>
  </si>
  <si>
    <t>西湖村</t>
  </si>
  <si>
    <t>邓紫强</t>
  </si>
  <si>
    <t>四川嘉禾种子有限公司</t>
  </si>
  <si>
    <t>马带林果场</t>
  </si>
  <si>
    <t>上峰村</t>
  </si>
  <si>
    <t>谢承荣</t>
  </si>
  <si>
    <t>梁枝贤</t>
  </si>
  <si>
    <t>钟炳旺</t>
  </si>
  <si>
    <t>白莲镇</t>
  </si>
  <si>
    <t>三溪村</t>
  </si>
  <si>
    <t>胡木根</t>
  </si>
  <si>
    <t>吴根全</t>
  </si>
  <si>
    <t>万兴祥</t>
  </si>
  <si>
    <t>余火贤</t>
  </si>
  <si>
    <t>江苏丰大生物科技有限公司</t>
  </si>
  <si>
    <t>吴玉生</t>
  </si>
  <si>
    <t>大王村</t>
  </si>
  <si>
    <t>余七金</t>
  </si>
  <si>
    <t>邱燕春</t>
  </si>
  <si>
    <t>陈庚财</t>
  </si>
  <si>
    <t>黄先玉</t>
  </si>
  <si>
    <t>吴朝光</t>
  </si>
  <si>
    <t>邱河生</t>
  </si>
  <si>
    <t>御岭村</t>
  </si>
  <si>
    <t>汤礼仁</t>
  </si>
  <si>
    <t>白莲村</t>
  </si>
  <si>
    <t>陈加有</t>
  </si>
  <si>
    <t>陈根保</t>
  </si>
  <si>
    <t>张春妹</t>
  </si>
  <si>
    <t>温根明</t>
  </si>
  <si>
    <t>傅光明</t>
  </si>
  <si>
    <t>钟标辉</t>
  </si>
  <si>
    <t>安徽丰大种业股份有限公司</t>
  </si>
  <si>
    <t>谢玉贤</t>
  </si>
  <si>
    <t>潘云波</t>
  </si>
  <si>
    <t>章云选</t>
  </si>
  <si>
    <t>王先荣</t>
  </si>
  <si>
    <t>小王村</t>
  </si>
  <si>
    <t>梁文苹</t>
  </si>
  <si>
    <t>张培长</t>
  </si>
  <si>
    <t>温桂林</t>
  </si>
  <si>
    <t>余其华</t>
  </si>
  <si>
    <t>张文福</t>
  </si>
  <si>
    <t>江传良</t>
  </si>
  <si>
    <t>大里村</t>
  </si>
  <si>
    <t>高振荣</t>
  </si>
  <si>
    <t>杨炳全</t>
  </si>
  <si>
    <t>杨燕军</t>
  </si>
  <si>
    <t>张汉荣</t>
  </si>
  <si>
    <t>杨  波</t>
  </si>
  <si>
    <t>高礼清</t>
  </si>
  <si>
    <t>张德荣</t>
  </si>
  <si>
    <t>张盛坤</t>
  </si>
  <si>
    <t>马国兴</t>
  </si>
  <si>
    <t>翁其芳</t>
  </si>
  <si>
    <t>揭朝花</t>
  </si>
  <si>
    <t>黄爵标</t>
  </si>
  <si>
    <t>40户</t>
  </si>
  <si>
    <t>万全乡</t>
  </si>
  <si>
    <t>上华村</t>
  </si>
  <si>
    <t>阳源村</t>
  </si>
  <si>
    <t>杨相传</t>
  </si>
  <si>
    <t>合肥国丰农业科技份有限公司</t>
  </si>
  <si>
    <t>阳源村小桃支</t>
  </si>
  <si>
    <t>汪招妹</t>
  </si>
  <si>
    <t>伍相玲</t>
  </si>
  <si>
    <t>马建军</t>
  </si>
  <si>
    <t>伍相飞</t>
  </si>
  <si>
    <t>阳源村张坑、牛岭下</t>
  </si>
  <si>
    <t>谢相贵</t>
  </si>
  <si>
    <t>阳源村祥坊</t>
  </si>
  <si>
    <t>陇源村大段</t>
  </si>
  <si>
    <t>廖远辉</t>
  </si>
  <si>
    <t>福建富丰种业科技有限公司</t>
  </si>
  <si>
    <t>廖运发</t>
  </si>
  <si>
    <t>陇源村际头</t>
  </si>
  <si>
    <t>杨立顺</t>
  </si>
  <si>
    <t>竹舟村吴地</t>
  </si>
  <si>
    <t>杨芳求</t>
  </si>
  <si>
    <t>杏溪村门口</t>
  </si>
  <si>
    <t>肖日辉</t>
  </si>
  <si>
    <t>建宁县胜丰种业有限公司</t>
  </si>
  <si>
    <t>杨礼华</t>
  </si>
  <si>
    <t>伍相塘</t>
  </si>
  <si>
    <t>总计：</t>
  </si>
  <si>
    <t>84个村</t>
  </si>
  <si>
    <t>190户</t>
  </si>
  <si>
    <t>2025年将乐县水稻种子生产整村推进一览表</t>
  </si>
  <si>
    <t>合计
面积(亩)</t>
  </si>
  <si>
    <t>2025年将乐县杂交水稻种子生产面积达300亩（含）以上的村17个、500亩（含）以上的村14个、800亩（含）以上的村4个、1000亩（含）以上的村2个。
补助标准：杂交水稻种子生产面积达300亩（含）以上、500亩（含）以上、800亩（含）以上的村，每个村分别给予村财奖补0.5万元、1万元、2万元；落实生产面积达1000亩（含）以上的村，按每亩30元给予奖补。补高不补低，不重复奖补。</t>
  </si>
  <si>
    <t>安徽喜多收种业科技有限公司</t>
  </si>
  <si>
    <t>2025年将乐县水稻种子生产大户一览表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</si>
</sst>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0.0_ "/>
    <numFmt numFmtId="179" formatCode="0.00_ "/>
  </numFmts>
  <fonts count="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Geneva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179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9"/>
  <sheetViews>
    <sheetView tabSelected="1" view="pageBreakPreview" zoomScaleNormal="100" zoomScaleSheetLayoutView="100" workbookViewId="0">
      <selection sqref="A1:H1"/>
    </sheetView>
  </sheetViews>
  <sheetFormatPr defaultColWidth="9" defaultRowHeight="13.5"/>
  <cols>
    <col min="1" max="1" width="9" style="5"/>
    <col min="2" max="2" width="10" style="6" customWidth="1"/>
    <col min="3" max="3" width="15.625" style="5" customWidth="1"/>
    <col min="4" max="7" width="9.625" style="5" customWidth="1"/>
    <col min="8" max="8" width="32.125" style="13" customWidth="1"/>
  </cols>
  <sheetData>
    <row r="1" spans="1:8" ht="41.1" customHeight="1">
      <c r="A1" s="46" t="s">
        <v>359</v>
      </c>
      <c r="B1" s="29"/>
      <c r="C1" s="28"/>
      <c r="D1" s="28"/>
      <c r="E1" s="28"/>
      <c r="F1" s="28"/>
      <c r="G1" s="28"/>
      <c r="H1" s="28"/>
    </row>
    <row r="2" spans="1:8" s="1" customFormat="1" ht="21" customHeight="1">
      <c r="A2" s="30" t="s">
        <v>0</v>
      </c>
      <c r="B2" s="31" t="s">
        <v>1</v>
      </c>
      <c r="C2" s="31" t="s">
        <v>2</v>
      </c>
      <c r="D2" s="30" t="s">
        <v>3</v>
      </c>
      <c r="E2" s="30"/>
      <c r="F2" s="30"/>
      <c r="G2" s="30"/>
      <c r="H2" s="31" t="s">
        <v>4</v>
      </c>
    </row>
    <row r="3" spans="1:8" s="2" customFormat="1" ht="15.95" customHeight="1">
      <c r="A3" s="30"/>
      <c r="B3" s="31"/>
      <c r="C3" s="31"/>
      <c r="D3" s="31" t="s">
        <v>5</v>
      </c>
      <c r="E3" s="31" t="s">
        <v>6</v>
      </c>
      <c r="F3" s="31" t="s">
        <v>7</v>
      </c>
      <c r="G3" s="31" t="s">
        <v>8</v>
      </c>
      <c r="H3" s="31"/>
    </row>
    <row r="4" spans="1:8" s="2" customFormat="1" ht="36" customHeight="1">
      <c r="A4" s="30"/>
      <c r="B4" s="31"/>
      <c r="C4" s="31"/>
      <c r="D4" s="31"/>
      <c r="E4" s="31"/>
      <c r="F4" s="31"/>
      <c r="G4" s="31"/>
      <c r="H4" s="31"/>
    </row>
    <row r="5" spans="1:8">
      <c r="A5" s="30" t="s">
        <v>9</v>
      </c>
      <c r="B5" s="14" t="s">
        <v>10</v>
      </c>
      <c r="C5" s="7" t="s">
        <v>11</v>
      </c>
      <c r="D5" s="7"/>
      <c r="E5" s="7"/>
      <c r="F5" s="7">
        <v>80</v>
      </c>
      <c r="G5" s="7">
        <v>80</v>
      </c>
      <c r="H5" s="14" t="s">
        <v>12</v>
      </c>
    </row>
    <row r="6" spans="1:8">
      <c r="A6" s="30"/>
      <c r="B6" s="14" t="s">
        <v>13</v>
      </c>
      <c r="C6" s="7" t="s">
        <v>14</v>
      </c>
      <c r="D6" s="7"/>
      <c r="E6" s="7"/>
      <c r="F6" s="7">
        <v>80</v>
      </c>
      <c r="G6" s="7">
        <v>80</v>
      </c>
      <c r="H6" s="14" t="s">
        <v>15</v>
      </c>
    </row>
    <row r="7" spans="1:8">
      <c r="A7" s="30"/>
      <c r="B7" s="14" t="s">
        <v>16</v>
      </c>
      <c r="C7" s="7" t="s">
        <v>17</v>
      </c>
      <c r="D7" s="7"/>
      <c r="E7" s="7"/>
      <c r="F7" s="7">
        <v>126</v>
      </c>
      <c r="G7" s="7">
        <v>126</v>
      </c>
      <c r="H7" s="14" t="s">
        <v>18</v>
      </c>
    </row>
    <row r="8" spans="1:8">
      <c r="A8" s="30"/>
      <c r="B8" s="14" t="s">
        <v>19</v>
      </c>
      <c r="C8" s="7" t="s">
        <v>20</v>
      </c>
      <c r="D8" s="7"/>
      <c r="E8" s="7"/>
      <c r="F8" s="7">
        <v>80</v>
      </c>
      <c r="G8" s="7">
        <v>80</v>
      </c>
      <c r="H8" s="14" t="s">
        <v>21</v>
      </c>
    </row>
    <row r="9" spans="1:8">
      <c r="A9" s="30"/>
      <c r="B9" s="14" t="s">
        <v>19</v>
      </c>
      <c r="C9" s="7" t="s">
        <v>22</v>
      </c>
      <c r="D9" s="7"/>
      <c r="E9" s="7"/>
      <c r="F9" s="7">
        <v>70</v>
      </c>
      <c r="G9" s="7">
        <v>70</v>
      </c>
      <c r="H9" s="14" t="s">
        <v>23</v>
      </c>
    </row>
    <row r="10" spans="1:8">
      <c r="A10" s="30"/>
      <c r="B10" s="14" t="s">
        <v>19</v>
      </c>
      <c r="C10" s="7" t="s">
        <v>24</v>
      </c>
      <c r="D10" s="7"/>
      <c r="E10" s="7"/>
      <c r="F10" s="7">
        <v>50</v>
      </c>
      <c r="G10" s="7">
        <v>50</v>
      </c>
      <c r="H10" s="14" t="s">
        <v>15</v>
      </c>
    </row>
    <row r="11" spans="1:8">
      <c r="A11" s="30"/>
      <c r="B11" s="14" t="s">
        <v>25</v>
      </c>
      <c r="C11" s="7" t="s">
        <v>26</v>
      </c>
      <c r="D11" s="7"/>
      <c r="E11" s="7">
        <v>260</v>
      </c>
      <c r="F11" s="7"/>
      <c r="G11" s="7">
        <v>260</v>
      </c>
      <c r="H11" s="14" t="s">
        <v>27</v>
      </c>
    </row>
    <row r="12" spans="1:8">
      <c r="A12" s="30"/>
      <c r="B12" s="14" t="s">
        <v>28</v>
      </c>
      <c r="C12" s="7" t="s">
        <v>29</v>
      </c>
      <c r="D12" s="7"/>
      <c r="E12" s="7"/>
      <c r="F12" s="7">
        <v>100</v>
      </c>
      <c r="G12" s="7">
        <v>100</v>
      </c>
      <c r="H12" s="14" t="s">
        <v>23</v>
      </c>
    </row>
    <row r="13" spans="1:8">
      <c r="A13" s="30"/>
      <c r="B13" s="14" t="s">
        <v>28</v>
      </c>
      <c r="C13" s="7" t="s">
        <v>30</v>
      </c>
      <c r="D13" s="7"/>
      <c r="E13" s="7"/>
      <c r="F13" s="7">
        <v>180</v>
      </c>
      <c r="G13" s="7">
        <v>180</v>
      </c>
      <c r="H13" s="14" t="s">
        <v>23</v>
      </c>
    </row>
    <row r="14" spans="1:8">
      <c r="A14" s="30"/>
      <c r="B14" s="14" t="s">
        <v>28</v>
      </c>
      <c r="C14" s="7" t="s">
        <v>31</v>
      </c>
      <c r="D14" s="7"/>
      <c r="E14" s="7"/>
      <c r="F14" s="7">
        <v>440</v>
      </c>
      <c r="G14" s="7">
        <v>440</v>
      </c>
      <c r="H14" s="14" t="s">
        <v>15</v>
      </c>
    </row>
    <row r="15" spans="1:8">
      <c r="A15" s="30"/>
      <c r="B15" s="14" t="s">
        <v>32</v>
      </c>
      <c r="C15" s="7" t="s">
        <v>33</v>
      </c>
      <c r="D15" s="7">
        <v>60</v>
      </c>
      <c r="E15" s="7"/>
      <c r="F15" s="7">
        <v>365</v>
      </c>
      <c r="G15" s="7">
        <v>425</v>
      </c>
      <c r="H15" s="14" t="s">
        <v>34</v>
      </c>
    </row>
    <row r="16" spans="1:8">
      <c r="A16" s="30"/>
      <c r="B16" s="14" t="s">
        <v>32</v>
      </c>
      <c r="C16" s="7" t="s">
        <v>35</v>
      </c>
      <c r="D16" s="7"/>
      <c r="E16" s="7"/>
      <c r="F16" s="7">
        <v>130</v>
      </c>
      <c r="G16" s="7">
        <v>130</v>
      </c>
      <c r="H16" s="14" t="s">
        <v>36</v>
      </c>
    </row>
    <row r="17" spans="1:8">
      <c r="A17" s="30"/>
      <c r="B17" s="14" t="s">
        <v>37</v>
      </c>
      <c r="C17" s="7" t="s">
        <v>38</v>
      </c>
      <c r="D17" s="7">
        <v>50</v>
      </c>
      <c r="E17" s="7">
        <v>233</v>
      </c>
      <c r="F17" s="7">
        <v>117</v>
      </c>
      <c r="G17" s="7">
        <v>400</v>
      </c>
      <c r="H17" s="18" t="s">
        <v>39</v>
      </c>
    </row>
    <row r="18" spans="1:8" s="3" customFormat="1">
      <c r="A18" s="30"/>
      <c r="B18" s="15" t="s">
        <v>40</v>
      </c>
      <c r="C18" s="16" t="s">
        <v>41</v>
      </c>
      <c r="D18" s="16">
        <f>SUM(D5:D17)</f>
        <v>110</v>
      </c>
      <c r="E18" s="16">
        <f>SUM(E5:E17)</f>
        <v>493</v>
      </c>
      <c r="F18" s="16">
        <f>SUM(F5:F17)</f>
        <v>1818</v>
      </c>
      <c r="G18" s="16">
        <f>SUM(G5:G17)</f>
        <v>2421</v>
      </c>
      <c r="H18" s="19"/>
    </row>
    <row r="19" spans="1:8" s="3" customFormat="1">
      <c r="A19" s="30" t="s">
        <v>42</v>
      </c>
      <c r="B19" s="17" t="s">
        <v>43</v>
      </c>
      <c r="C19" s="10" t="s">
        <v>44</v>
      </c>
      <c r="D19" s="7"/>
      <c r="E19" s="7"/>
      <c r="F19" s="7">
        <v>100.92</v>
      </c>
      <c r="G19" s="7">
        <v>100.92</v>
      </c>
      <c r="H19" s="18" t="s">
        <v>15</v>
      </c>
    </row>
    <row r="20" spans="1:8" s="3" customFormat="1">
      <c r="A20" s="30"/>
      <c r="B20" s="17" t="s">
        <v>43</v>
      </c>
      <c r="C20" s="10" t="s">
        <v>45</v>
      </c>
      <c r="D20" s="7"/>
      <c r="E20" s="7"/>
      <c r="F20" s="7">
        <v>105.93</v>
      </c>
      <c r="G20" s="7">
        <v>105.93</v>
      </c>
      <c r="H20" s="18" t="s">
        <v>15</v>
      </c>
    </row>
    <row r="21" spans="1:8" s="3" customFormat="1">
      <c r="A21" s="30"/>
      <c r="B21" s="17" t="s">
        <v>43</v>
      </c>
      <c r="C21" s="10" t="s">
        <v>46</v>
      </c>
      <c r="D21" s="7"/>
      <c r="E21" s="7"/>
      <c r="F21" s="7">
        <v>54.81</v>
      </c>
      <c r="G21" s="7">
        <v>54.81</v>
      </c>
      <c r="H21" s="18" t="s">
        <v>15</v>
      </c>
    </row>
    <row r="22" spans="1:8" s="3" customFormat="1">
      <c r="A22" s="30"/>
      <c r="B22" s="17" t="s">
        <v>43</v>
      </c>
      <c r="C22" s="10" t="s">
        <v>47</v>
      </c>
      <c r="D22" s="7"/>
      <c r="E22" s="7"/>
      <c r="F22" s="7">
        <v>122.77</v>
      </c>
      <c r="G22" s="7">
        <v>122.77</v>
      </c>
      <c r="H22" s="18" t="s">
        <v>15</v>
      </c>
    </row>
    <row r="23" spans="1:8" s="3" customFormat="1">
      <c r="A23" s="30"/>
      <c r="B23" s="17" t="s">
        <v>43</v>
      </c>
      <c r="C23" s="10" t="s">
        <v>48</v>
      </c>
      <c r="D23" s="7"/>
      <c r="E23" s="7"/>
      <c r="F23" s="7">
        <v>255.1</v>
      </c>
      <c r="G23" s="7">
        <v>255.1</v>
      </c>
      <c r="H23" s="18" t="s">
        <v>15</v>
      </c>
    </row>
    <row r="24" spans="1:8" s="3" customFormat="1">
      <c r="A24" s="30"/>
      <c r="B24" s="17" t="s">
        <v>43</v>
      </c>
      <c r="C24" s="10" t="s">
        <v>49</v>
      </c>
      <c r="D24" s="7"/>
      <c r="E24" s="7"/>
      <c r="F24" s="7">
        <v>119.94</v>
      </c>
      <c r="G24" s="7">
        <v>119.94</v>
      </c>
      <c r="H24" s="18" t="s">
        <v>50</v>
      </c>
    </row>
    <row r="25" spans="1:8" s="3" customFormat="1">
      <c r="A25" s="30"/>
      <c r="B25" s="17" t="s">
        <v>43</v>
      </c>
      <c r="C25" s="10" t="s">
        <v>51</v>
      </c>
      <c r="D25" s="7"/>
      <c r="E25" s="7"/>
      <c r="F25" s="7">
        <v>120.47</v>
      </c>
      <c r="G25" s="7">
        <v>120.47</v>
      </c>
      <c r="H25" s="18" t="s">
        <v>15</v>
      </c>
    </row>
    <row r="26" spans="1:8" s="3" customFormat="1">
      <c r="A26" s="30"/>
      <c r="B26" s="17" t="s">
        <v>43</v>
      </c>
      <c r="C26" s="10" t="s">
        <v>52</v>
      </c>
      <c r="D26" s="7"/>
      <c r="E26" s="7"/>
      <c r="F26" s="7">
        <v>41.91</v>
      </c>
      <c r="G26" s="7">
        <v>41.91</v>
      </c>
      <c r="H26" s="18" t="s">
        <v>15</v>
      </c>
    </row>
    <row r="27" spans="1:8" s="3" customFormat="1">
      <c r="A27" s="30"/>
      <c r="B27" s="17" t="s">
        <v>43</v>
      </c>
      <c r="C27" s="10" t="s">
        <v>53</v>
      </c>
      <c r="D27" s="7"/>
      <c r="E27" s="7"/>
      <c r="F27" s="7">
        <v>25.73</v>
      </c>
      <c r="G27" s="7">
        <v>25.73</v>
      </c>
      <c r="H27" s="18" t="s">
        <v>15</v>
      </c>
    </row>
    <row r="28" spans="1:8" s="3" customFormat="1">
      <c r="A28" s="30"/>
      <c r="B28" s="17" t="s">
        <v>54</v>
      </c>
      <c r="C28" s="10" t="s">
        <v>55</v>
      </c>
      <c r="D28" s="7"/>
      <c r="E28" s="7"/>
      <c r="F28" s="7">
        <v>134.13999999999999</v>
      </c>
      <c r="G28" s="7">
        <v>134.13999999999999</v>
      </c>
      <c r="H28" s="18" t="s">
        <v>56</v>
      </c>
    </row>
    <row r="29" spans="1:8" s="3" customFormat="1">
      <c r="A29" s="30"/>
      <c r="B29" s="17" t="s">
        <v>57</v>
      </c>
      <c r="C29" s="10" t="s">
        <v>58</v>
      </c>
      <c r="D29" s="7"/>
      <c r="E29" s="7"/>
      <c r="F29" s="7">
        <v>205.24</v>
      </c>
      <c r="G29" s="7">
        <v>205.24</v>
      </c>
      <c r="H29" s="18" t="s">
        <v>56</v>
      </c>
    </row>
    <row r="30" spans="1:8" s="3" customFormat="1">
      <c r="A30" s="30"/>
      <c r="B30" s="17" t="s">
        <v>59</v>
      </c>
      <c r="C30" s="10" t="s">
        <v>60</v>
      </c>
      <c r="D30" s="7"/>
      <c r="E30" s="7"/>
      <c r="F30" s="7">
        <v>68.38</v>
      </c>
      <c r="G30" s="7">
        <v>68.38</v>
      </c>
      <c r="H30" s="18" t="s">
        <v>34</v>
      </c>
    </row>
    <row r="31" spans="1:8" s="3" customFormat="1">
      <c r="A31" s="30"/>
      <c r="B31" s="17" t="s">
        <v>59</v>
      </c>
      <c r="C31" s="10" t="s">
        <v>61</v>
      </c>
      <c r="D31" s="7"/>
      <c r="E31" s="7"/>
      <c r="F31" s="7">
        <v>49.97</v>
      </c>
      <c r="G31" s="7">
        <v>49.97</v>
      </c>
      <c r="H31" s="18" t="s">
        <v>62</v>
      </c>
    </row>
    <row r="32" spans="1:8" s="3" customFormat="1">
      <c r="A32" s="30"/>
      <c r="B32" s="17" t="s">
        <v>63</v>
      </c>
      <c r="C32" s="10" t="s">
        <v>61</v>
      </c>
      <c r="D32" s="7"/>
      <c r="E32" s="7"/>
      <c r="F32" s="7">
        <v>339.33</v>
      </c>
      <c r="G32" s="7">
        <v>339.33</v>
      </c>
      <c r="H32" s="18" t="s">
        <v>62</v>
      </c>
    </row>
    <row r="33" spans="1:8" s="3" customFormat="1">
      <c r="A33" s="30"/>
      <c r="B33" s="17" t="s">
        <v>64</v>
      </c>
      <c r="C33" s="10" t="s">
        <v>65</v>
      </c>
      <c r="D33" s="7"/>
      <c r="E33" s="7"/>
      <c r="F33" s="7">
        <v>192.49</v>
      </c>
      <c r="G33" s="7">
        <v>192.49</v>
      </c>
      <c r="H33" s="18" t="s">
        <v>66</v>
      </c>
    </row>
    <row r="34" spans="1:8" s="3" customFormat="1">
      <c r="A34" s="30"/>
      <c r="B34" s="17" t="s">
        <v>64</v>
      </c>
      <c r="C34" s="10" t="s">
        <v>67</v>
      </c>
      <c r="D34" s="7"/>
      <c r="E34" s="7"/>
      <c r="F34" s="7">
        <v>161.1</v>
      </c>
      <c r="G34" s="7">
        <v>161.1</v>
      </c>
      <c r="H34" s="18" t="s">
        <v>66</v>
      </c>
    </row>
    <row r="35" spans="1:8" s="3" customFormat="1">
      <c r="A35" s="30"/>
      <c r="B35" s="17" t="s">
        <v>68</v>
      </c>
      <c r="C35" s="10" t="s">
        <v>69</v>
      </c>
      <c r="D35" s="7"/>
      <c r="E35" s="7"/>
      <c r="F35" s="7">
        <v>63.88</v>
      </c>
      <c r="G35" s="7">
        <v>63.88</v>
      </c>
      <c r="H35" s="18" t="s">
        <v>36</v>
      </c>
    </row>
    <row r="36" spans="1:8" s="3" customFormat="1">
      <c r="A36" s="30"/>
      <c r="B36" s="15" t="s">
        <v>40</v>
      </c>
      <c r="C36" s="16" t="s">
        <v>70</v>
      </c>
      <c r="D36" s="16">
        <v>0</v>
      </c>
      <c r="E36" s="16">
        <v>0</v>
      </c>
      <c r="F36" s="16">
        <v>2162.11</v>
      </c>
      <c r="G36" s="16">
        <v>2162.11</v>
      </c>
      <c r="H36" s="19"/>
    </row>
    <row r="37" spans="1:8" s="4" customFormat="1">
      <c r="A37" s="30" t="s">
        <v>71</v>
      </c>
      <c r="B37" s="14" t="s">
        <v>72</v>
      </c>
      <c r="C37" s="8" t="s">
        <v>73</v>
      </c>
      <c r="D37" s="7"/>
      <c r="E37" s="7"/>
      <c r="F37" s="8">
        <v>50</v>
      </c>
      <c r="G37" s="7">
        <f t="shared" ref="G37:G39" si="0">SUM(D37:F37)</f>
        <v>50</v>
      </c>
      <c r="H37" s="14" t="s">
        <v>74</v>
      </c>
    </row>
    <row r="38" spans="1:8" s="4" customFormat="1">
      <c r="A38" s="30"/>
      <c r="B38" s="14" t="s">
        <v>72</v>
      </c>
      <c r="C38" s="8" t="s">
        <v>75</v>
      </c>
      <c r="D38" s="7"/>
      <c r="E38" s="7"/>
      <c r="F38" s="8">
        <v>45</v>
      </c>
      <c r="G38" s="7">
        <f t="shared" si="0"/>
        <v>45</v>
      </c>
      <c r="H38" s="14" t="s">
        <v>74</v>
      </c>
    </row>
    <row r="39" spans="1:8" s="4" customFormat="1">
      <c r="A39" s="30"/>
      <c r="B39" s="14" t="s">
        <v>72</v>
      </c>
      <c r="C39" s="8" t="s">
        <v>76</v>
      </c>
      <c r="D39" s="7"/>
      <c r="E39" s="7"/>
      <c r="F39" s="8">
        <v>40</v>
      </c>
      <c r="G39" s="7">
        <f t="shared" si="0"/>
        <v>40</v>
      </c>
      <c r="H39" s="14" t="s">
        <v>74</v>
      </c>
    </row>
    <row r="40" spans="1:8" s="4" customFormat="1">
      <c r="A40" s="30"/>
      <c r="B40" s="14" t="s">
        <v>72</v>
      </c>
      <c r="C40" s="8" t="s">
        <v>77</v>
      </c>
      <c r="D40" s="7"/>
      <c r="E40" s="7"/>
      <c r="F40" s="8">
        <v>17.600000000000001</v>
      </c>
      <c r="G40" s="7">
        <v>17.600000000000001</v>
      </c>
      <c r="H40" s="14" t="s">
        <v>74</v>
      </c>
    </row>
    <row r="41" spans="1:8" s="4" customFormat="1">
      <c r="A41" s="30"/>
      <c r="B41" s="14" t="s">
        <v>78</v>
      </c>
      <c r="C41" s="8" t="s">
        <v>79</v>
      </c>
      <c r="D41" s="7"/>
      <c r="E41" s="7"/>
      <c r="F41" s="8">
        <v>55</v>
      </c>
      <c r="G41" s="7">
        <f t="shared" ref="G41:G46" si="1">SUM(D41:F41)</f>
        <v>55</v>
      </c>
      <c r="H41" s="14" t="s">
        <v>74</v>
      </c>
    </row>
    <row r="42" spans="1:8" s="4" customFormat="1">
      <c r="A42" s="30"/>
      <c r="B42" s="14" t="s">
        <v>80</v>
      </c>
      <c r="C42" s="8" t="s">
        <v>81</v>
      </c>
      <c r="D42" s="7"/>
      <c r="E42" s="7"/>
      <c r="F42" s="8">
        <v>32</v>
      </c>
      <c r="G42" s="7">
        <f t="shared" si="1"/>
        <v>32</v>
      </c>
      <c r="H42" s="14" t="s">
        <v>15</v>
      </c>
    </row>
    <row r="43" spans="1:8" s="4" customFormat="1">
      <c r="A43" s="30"/>
      <c r="B43" s="14" t="s">
        <v>80</v>
      </c>
      <c r="C43" s="8" t="s">
        <v>82</v>
      </c>
      <c r="D43" s="7"/>
      <c r="E43" s="7"/>
      <c r="F43" s="8">
        <v>33</v>
      </c>
      <c r="G43" s="7">
        <f t="shared" si="1"/>
        <v>33</v>
      </c>
      <c r="H43" s="14" t="s">
        <v>15</v>
      </c>
    </row>
    <row r="44" spans="1:8" s="4" customFormat="1">
      <c r="A44" s="30"/>
      <c r="B44" s="14" t="s">
        <v>80</v>
      </c>
      <c r="C44" s="8" t="s">
        <v>83</v>
      </c>
      <c r="D44" s="7"/>
      <c r="E44" s="7"/>
      <c r="F44" s="8">
        <v>39</v>
      </c>
      <c r="G44" s="7">
        <f t="shared" si="1"/>
        <v>39</v>
      </c>
      <c r="H44" s="14" t="s">
        <v>15</v>
      </c>
    </row>
    <row r="45" spans="1:8" s="4" customFormat="1">
      <c r="A45" s="30"/>
      <c r="B45" s="14" t="s">
        <v>80</v>
      </c>
      <c r="C45" s="8" t="s">
        <v>84</v>
      </c>
      <c r="D45" s="7"/>
      <c r="E45" s="7"/>
      <c r="F45" s="8">
        <v>40</v>
      </c>
      <c r="G45" s="7">
        <f t="shared" si="1"/>
        <v>40</v>
      </c>
      <c r="H45" s="14" t="s">
        <v>15</v>
      </c>
    </row>
    <row r="46" spans="1:8" s="4" customFormat="1" ht="27">
      <c r="A46" s="30"/>
      <c r="B46" s="14" t="s">
        <v>85</v>
      </c>
      <c r="C46" s="8" t="s">
        <v>86</v>
      </c>
      <c r="D46" s="7"/>
      <c r="E46" s="7"/>
      <c r="F46" s="8">
        <v>157</v>
      </c>
      <c r="G46" s="7">
        <f t="shared" si="1"/>
        <v>157</v>
      </c>
      <c r="H46" s="14" t="s">
        <v>87</v>
      </c>
    </row>
    <row r="47" spans="1:8" s="4" customFormat="1">
      <c r="A47" s="30"/>
      <c r="B47" s="14" t="s">
        <v>85</v>
      </c>
      <c r="C47" s="8" t="s">
        <v>77</v>
      </c>
      <c r="D47" s="7"/>
      <c r="E47" s="7"/>
      <c r="F47" s="8">
        <v>120</v>
      </c>
      <c r="G47" s="7">
        <v>120</v>
      </c>
      <c r="H47" s="14" t="s">
        <v>15</v>
      </c>
    </row>
    <row r="48" spans="1:8" s="4" customFormat="1">
      <c r="A48" s="30"/>
      <c r="B48" s="14" t="s">
        <v>88</v>
      </c>
      <c r="C48" s="8" t="s">
        <v>89</v>
      </c>
      <c r="D48" s="7"/>
      <c r="E48" s="7"/>
      <c r="F48" s="8">
        <v>60</v>
      </c>
      <c r="G48" s="7">
        <f t="shared" ref="G48:G51" si="2">SUM(D48:F48)</f>
        <v>60</v>
      </c>
      <c r="H48" s="14" t="s">
        <v>74</v>
      </c>
    </row>
    <row r="49" spans="1:8" s="4" customFormat="1" ht="27">
      <c r="A49" s="30"/>
      <c r="B49" s="14" t="s">
        <v>88</v>
      </c>
      <c r="C49" s="8" t="s">
        <v>90</v>
      </c>
      <c r="D49" s="7"/>
      <c r="E49" s="7"/>
      <c r="F49" s="8">
        <v>300</v>
      </c>
      <c r="G49" s="7">
        <f t="shared" si="2"/>
        <v>300</v>
      </c>
      <c r="H49" s="14" t="s">
        <v>91</v>
      </c>
    </row>
    <row r="50" spans="1:8" s="4" customFormat="1">
      <c r="A50" s="30"/>
      <c r="B50" s="14" t="s">
        <v>92</v>
      </c>
      <c r="C50" s="8" t="s">
        <v>93</v>
      </c>
      <c r="D50" s="7"/>
      <c r="E50" s="7"/>
      <c r="F50" s="8">
        <v>129</v>
      </c>
      <c r="G50" s="7">
        <f t="shared" si="2"/>
        <v>129</v>
      </c>
      <c r="H50" s="14" t="s">
        <v>94</v>
      </c>
    </row>
    <row r="51" spans="1:8" s="4" customFormat="1">
      <c r="A51" s="30"/>
      <c r="B51" s="14" t="s">
        <v>95</v>
      </c>
      <c r="C51" s="8" t="s">
        <v>96</v>
      </c>
      <c r="D51" s="7"/>
      <c r="E51" s="7"/>
      <c r="F51" s="8">
        <v>141</v>
      </c>
      <c r="G51" s="7">
        <f t="shared" si="2"/>
        <v>141</v>
      </c>
      <c r="H51" s="14" t="s">
        <v>34</v>
      </c>
    </row>
    <row r="52" spans="1:8" s="4" customFormat="1">
      <c r="A52" s="30"/>
      <c r="B52" s="15" t="s">
        <v>40</v>
      </c>
      <c r="C52" s="16" t="s">
        <v>97</v>
      </c>
      <c r="D52" s="16">
        <v>0</v>
      </c>
      <c r="E52" s="16">
        <v>0</v>
      </c>
      <c r="F52" s="16">
        <f>SUM(F37:F51)</f>
        <v>1258.5999999999999</v>
      </c>
      <c r="G52" s="16">
        <f>SUM(G37:G51)</f>
        <v>1258.5999999999999</v>
      </c>
      <c r="H52" s="19"/>
    </row>
    <row r="53" spans="1:8" s="4" customFormat="1">
      <c r="A53" s="30" t="s">
        <v>98</v>
      </c>
      <c r="B53" s="14" t="s">
        <v>99</v>
      </c>
      <c r="C53" s="7" t="s">
        <v>100</v>
      </c>
      <c r="D53" s="7">
        <v>107.69</v>
      </c>
      <c r="E53" s="7"/>
      <c r="F53" s="7">
        <v>260.11</v>
      </c>
      <c r="G53" s="7">
        <f t="shared" ref="G53:G55" si="3">SUM(D53:F53)</f>
        <v>367.8</v>
      </c>
      <c r="H53" s="14" t="s">
        <v>66</v>
      </c>
    </row>
    <row r="54" spans="1:8" s="4" customFormat="1">
      <c r="A54" s="30"/>
      <c r="B54" s="14" t="s">
        <v>99</v>
      </c>
      <c r="C54" s="7" t="s">
        <v>101</v>
      </c>
      <c r="D54" s="7">
        <v>96.16</v>
      </c>
      <c r="E54" s="7"/>
      <c r="F54" s="7"/>
      <c r="G54" s="7">
        <f t="shared" si="3"/>
        <v>96.16</v>
      </c>
      <c r="H54" s="14" t="s">
        <v>102</v>
      </c>
    </row>
    <row r="55" spans="1:8" s="4" customFormat="1">
      <c r="A55" s="30"/>
      <c r="B55" s="14" t="s">
        <v>99</v>
      </c>
      <c r="C55" s="7" t="s">
        <v>103</v>
      </c>
      <c r="D55" s="7"/>
      <c r="E55" s="7"/>
      <c r="F55" s="7">
        <v>97.31</v>
      </c>
      <c r="G55" s="7">
        <f t="shared" si="3"/>
        <v>97.31</v>
      </c>
      <c r="H55" s="14" t="s">
        <v>104</v>
      </c>
    </row>
    <row r="56" spans="1:8" s="4" customFormat="1">
      <c r="A56" s="30"/>
      <c r="B56" s="14" t="s">
        <v>105</v>
      </c>
      <c r="C56" s="7" t="s">
        <v>106</v>
      </c>
      <c r="D56" s="7"/>
      <c r="E56" s="7">
        <v>350.07</v>
      </c>
      <c r="F56" s="7">
        <v>155</v>
      </c>
      <c r="G56" s="7">
        <f>E56+F56</f>
        <v>505.07</v>
      </c>
      <c r="H56" s="14" t="s">
        <v>104</v>
      </c>
    </row>
    <row r="57" spans="1:8" s="4" customFormat="1">
      <c r="A57" s="30"/>
      <c r="B57" s="14" t="s">
        <v>107</v>
      </c>
      <c r="C57" s="7" t="s">
        <v>108</v>
      </c>
      <c r="D57" s="7"/>
      <c r="E57" s="7"/>
      <c r="F57" s="7">
        <v>176.4</v>
      </c>
      <c r="G57" s="7">
        <f t="shared" ref="G57:G80" si="4">SUM(D57:F57)</f>
        <v>176.4</v>
      </c>
      <c r="H57" s="14" t="s">
        <v>109</v>
      </c>
    </row>
    <row r="58" spans="1:8" s="4" customFormat="1">
      <c r="A58" s="30"/>
      <c r="B58" s="14" t="s">
        <v>110</v>
      </c>
      <c r="C58" s="7" t="s">
        <v>111</v>
      </c>
      <c r="D58" s="7"/>
      <c r="E58" s="7">
        <v>207.04</v>
      </c>
      <c r="F58" s="7"/>
      <c r="G58" s="7">
        <v>207.04</v>
      </c>
      <c r="H58" s="14" t="s">
        <v>112</v>
      </c>
    </row>
    <row r="59" spans="1:8" s="4" customFormat="1">
      <c r="A59" s="30"/>
      <c r="B59" s="15" t="s">
        <v>40</v>
      </c>
      <c r="C59" s="16" t="s">
        <v>113</v>
      </c>
      <c r="D59" s="16">
        <f>SUM(D53:D58)</f>
        <v>203.85</v>
      </c>
      <c r="E59" s="16">
        <f>SUM(E53:E58)</f>
        <v>557.11</v>
      </c>
      <c r="F59" s="16">
        <f>SUM(F53:F58)</f>
        <v>688.82</v>
      </c>
      <c r="G59" s="16">
        <f>SUM(G53:G58)</f>
        <v>1449.78</v>
      </c>
      <c r="H59" s="19"/>
    </row>
    <row r="60" spans="1:8" s="4" customFormat="1" ht="27">
      <c r="A60" s="30" t="s">
        <v>114</v>
      </c>
      <c r="B60" s="14" t="s">
        <v>115</v>
      </c>
      <c r="C60" s="8" t="s">
        <v>116</v>
      </c>
      <c r="D60" s="7"/>
      <c r="E60" s="7"/>
      <c r="F60" s="7">
        <v>388.28</v>
      </c>
      <c r="G60" s="7">
        <f t="shared" si="4"/>
        <v>388.28</v>
      </c>
      <c r="H60" s="18" t="s">
        <v>74</v>
      </c>
    </row>
    <row r="61" spans="1:8" s="4" customFormat="1" ht="27">
      <c r="A61" s="30"/>
      <c r="B61" s="14" t="s">
        <v>117</v>
      </c>
      <c r="C61" s="8" t="s">
        <v>118</v>
      </c>
      <c r="D61" s="7"/>
      <c r="E61" s="7"/>
      <c r="F61" s="7">
        <v>220</v>
      </c>
      <c r="G61" s="7">
        <f t="shared" si="4"/>
        <v>220</v>
      </c>
      <c r="H61" s="18" t="s">
        <v>119</v>
      </c>
    </row>
    <row r="62" spans="1:8" s="4" customFormat="1" ht="27">
      <c r="A62" s="30"/>
      <c r="B62" s="14" t="s">
        <v>117</v>
      </c>
      <c r="C62" s="8" t="s">
        <v>118</v>
      </c>
      <c r="D62" s="7"/>
      <c r="E62" s="7"/>
      <c r="F62" s="7">
        <v>280</v>
      </c>
      <c r="G62" s="7">
        <f t="shared" si="4"/>
        <v>280</v>
      </c>
      <c r="H62" s="18" t="s">
        <v>120</v>
      </c>
    </row>
    <row r="63" spans="1:8" s="4" customFormat="1" ht="27">
      <c r="A63" s="30"/>
      <c r="B63" s="14" t="s">
        <v>121</v>
      </c>
      <c r="C63" s="8" t="s">
        <v>122</v>
      </c>
      <c r="D63" s="7"/>
      <c r="E63" s="7"/>
      <c r="F63" s="7">
        <v>214.88</v>
      </c>
      <c r="G63" s="7">
        <f t="shared" si="4"/>
        <v>214.88</v>
      </c>
      <c r="H63" s="18" t="s">
        <v>119</v>
      </c>
    </row>
    <row r="64" spans="1:8" s="4" customFormat="1">
      <c r="A64" s="30"/>
      <c r="B64" s="14" t="s">
        <v>123</v>
      </c>
      <c r="C64" s="8" t="s">
        <v>124</v>
      </c>
      <c r="D64" s="7"/>
      <c r="E64" s="7"/>
      <c r="F64" s="7">
        <v>38.729999999999997</v>
      </c>
      <c r="G64" s="7">
        <f t="shared" si="4"/>
        <v>38.729999999999997</v>
      </c>
      <c r="H64" s="18" t="s">
        <v>125</v>
      </c>
    </row>
    <row r="65" spans="1:8" s="4" customFormat="1">
      <c r="A65" s="30"/>
      <c r="B65" s="14" t="s">
        <v>123</v>
      </c>
      <c r="C65" s="8" t="s">
        <v>126</v>
      </c>
      <c r="D65" s="7"/>
      <c r="E65" s="7"/>
      <c r="F65" s="7">
        <v>51.27</v>
      </c>
      <c r="G65" s="7">
        <f t="shared" si="4"/>
        <v>51.27</v>
      </c>
      <c r="H65" s="18" t="s">
        <v>119</v>
      </c>
    </row>
    <row r="66" spans="1:8" s="4" customFormat="1">
      <c r="A66" s="30"/>
      <c r="B66" s="14" t="s">
        <v>123</v>
      </c>
      <c r="C66" s="8" t="s">
        <v>127</v>
      </c>
      <c r="D66" s="7"/>
      <c r="E66" s="7">
        <v>85</v>
      </c>
      <c r="F66" s="7">
        <v>92</v>
      </c>
      <c r="G66" s="7">
        <f t="shared" si="4"/>
        <v>177</v>
      </c>
      <c r="H66" s="18" t="s">
        <v>125</v>
      </c>
    </row>
    <row r="67" spans="1:8" s="4" customFormat="1">
      <c r="A67" s="30"/>
      <c r="B67" s="14" t="s">
        <v>123</v>
      </c>
      <c r="C67" s="8" t="s">
        <v>128</v>
      </c>
      <c r="D67" s="7"/>
      <c r="E67" s="7"/>
      <c r="F67" s="7">
        <v>305</v>
      </c>
      <c r="G67" s="7">
        <f t="shared" si="4"/>
        <v>305</v>
      </c>
      <c r="H67" s="18" t="s">
        <v>125</v>
      </c>
    </row>
    <row r="68" spans="1:8" s="4" customFormat="1">
      <c r="A68" s="30"/>
      <c r="B68" s="14" t="s">
        <v>129</v>
      </c>
      <c r="C68" s="8" t="s">
        <v>130</v>
      </c>
      <c r="D68" s="7"/>
      <c r="E68" s="7"/>
      <c r="F68" s="7">
        <v>282</v>
      </c>
      <c r="G68" s="7">
        <f t="shared" si="4"/>
        <v>282</v>
      </c>
      <c r="H68" s="18" t="s">
        <v>119</v>
      </c>
    </row>
    <row r="69" spans="1:8" s="4" customFormat="1">
      <c r="A69" s="30"/>
      <c r="B69" s="14" t="s">
        <v>129</v>
      </c>
      <c r="C69" s="8" t="s">
        <v>131</v>
      </c>
      <c r="D69" s="7"/>
      <c r="E69" s="7"/>
      <c r="F69" s="7">
        <v>120</v>
      </c>
      <c r="G69" s="7">
        <f t="shared" si="4"/>
        <v>120</v>
      </c>
      <c r="H69" s="18" t="s">
        <v>132</v>
      </c>
    </row>
    <row r="70" spans="1:8" s="4" customFormat="1">
      <c r="A70" s="30"/>
      <c r="B70" s="14" t="s">
        <v>129</v>
      </c>
      <c r="C70" s="8" t="s">
        <v>133</v>
      </c>
      <c r="D70" s="7"/>
      <c r="E70" s="7"/>
      <c r="F70" s="7">
        <v>85</v>
      </c>
      <c r="G70" s="7">
        <f t="shared" si="4"/>
        <v>85</v>
      </c>
      <c r="H70" s="18" t="s">
        <v>66</v>
      </c>
    </row>
    <row r="71" spans="1:8" s="4" customFormat="1">
      <c r="A71" s="30"/>
      <c r="B71" s="14" t="s">
        <v>129</v>
      </c>
      <c r="C71" s="8" t="s">
        <v>134</v>
      </c>
      <c r="D71" s="7"/>
      <c r="E71" s="7"/>
      <c r="F71" s="7">
        <v>120</v>
      </c>
      <c r="G71" s="7">
        <f t="shared" si="4"/>
        <v>120</v>
      </c>
      <c r="H71" s="18" t="s">
        <v>66</v>
      </c>
    </row>
    <row r="72" spans="1:8" s="4" customFormat="1">
      <c r="A72" s="30"/>
      <c r="B72" s="14" t="s">
        <v>135</v>
      </c>
      <c r="C72" s="8" t="s">
        <v>136</v>
      </c>
      <c r="D72" s="7"/>
      <c r="E72" s="7"/>
      <c r="F72" s="7">
        <v>99.7</v>
      </c>
      <c r="G72" s="7">
        <f t="shared" si="4"/>
        <v>99.7</v>
      </c>
      <c r="H72" s="18" t="s">
        <v>34</v>
      </c>
    </row>
    <row r="73" spans="1:8" s="4" customFormat="1">
      <c r="A73" s="30"/>
      <c r="B73" s="14" t="s">
        <v>137</v>
      </c>
      <c r="C73" s="8" t="s">
        <v>138</v>
      </c>
      <c r="D73" s="7"/>
      <c r="E73" s="7"/>
      <c r="F73" s="7">
        <v>183</v>
      </c>
      <c r="G73" s="7">
        <f t="shared" si="4"/>
        <v>183</v>
      </c>
      <c r="H73" s="18" t="s">
        <v>139</v>
      </c>
    </row>
    <row r="74" spans="1:8" s="4" customFormat="1">
      <c r="A74" s="30"/>
      <c r="B74" s="14" t="s">
        <v>137</v>
      </c>
      <c r="C74" s="8" t="s">
        <v>140</v>
      </c>
      <c r="D74" s="7"/>
      <c r="E74" s="7"/>
      <c r="F74" s="7">
        <v>112</v>
      </c>
      <c r="G74" s="7">
        <f t="shared" si="4"/>
        <v>112</v>
      </c>
      <c r="H74" s="18" t="s">
        <v>139</v>
      </c>
    </row>
    <row r="75" spans="1:8" s="4" customFormat="1">
      <c r="A75" s="30"/>
      <c r="B75" s="14" t="s">
        <v>137</v>
      </c>
      <c r="C75" s="8" t="s">
        <v>141</v>
      </c>
      <c r="D75" s="7"/>
      <c r="E75" s="7"/>
      <c r="F75" s="7">
        <v>56.5</v>
      </c>
      <c r="G75" s="7">
        <f t="shared" si="4"/>
        <v>56.5</v>
      </c>
      <c r="H75" s="18" t="s">
        <v>139</v>
      </c>
    </row>
    <row r="76" spans="1:8" s="4" customFormat="1">
      <c r="A76" s="30"/>
      <c r="B76" s="14" t="s">
        <v>137</v>
      </c>
      <c r="C76" s="8" t="s">
        <v>142</v>
      </c>
      <c r="D76" s="7"/>
      <c r="E76" s="7"/>
      <c r="F76" s="7">
        <v>50</v>
      </c>
      <c r="G76" s="7">
        <f t="shared" si="4"/>
        <v>50</v>
      </c>
      <c r="H76" s="18" t="s">
        <v>143</v>
      </c>
    </row>
    <row r="77" spans="1:8" s="4" customFormat="1">
      <c r="A77" s="30"/>
      <c r="B77" s="14" t="s">
        <v>137</v>
      </c>
      <c r="C77" s="8" t="s">
        <v>142</v>
      </c>
      <c r="D77" s="7"/>
      <c r="E77" s="7"/>
      <c r="F77" s="7">
        <v>32</v>
      </c>
      <c r="G77" s="7">
        <f t="shared" si="4"/>
        <v>32</v>
      </c>
      <c r="H77" s="18" t="s">
        <v>74</v>
      </c>
    </row>
    <row r="78" spans="1:8" s="4" customFormat="1">
      <c r="A78" s="30"/>
      <c r="B78" s="14" t="s">
        <v>137</v>
      </c>
      <c r="C78" s="8" t="s">
        <v>144</v>
      </c>
      <c r="D78" s="7"/>
      <c r="E78" s="7"/>
      <c r="F78" s="7">
        <v>86</v>
      </c>
      <c r="G78" s="7">
        <f t="shared" si="4"/>
        <v>86</v>
      </c>
      <c r="H78" s="18" t="s">
        <v>120</v>
      </c>
    </row>
    <row r="79" spans="1:8" s="4" customFormat="1" ht="27">
      <c r="A79" s="30"/>
      <c r="B79" s="14" t="s">
        <v>145</v>
      </c>
      <c r="C79" s="8" t="s">
        <v>146</v>
      </c>
      <c r="D79" s="7"/>
      <c r="E79" s="7"/>
      <c r="F79" s="7">
        <v>254.48</v>
      </c>
      <c r="G79" s="7">
        <f t="shared" si="4"/>
        <v>254.48</v>
      </c>
      <c r="H79" s="18" t="s">
        <v>143</v>
      </c>
    </row>
    <row r="80" spans="1:8" s="4" customFormat="1" ht="27">
      <c r="A80" s="30"/>
      <c r="B80" s="14" t="s">
        <v>145</v>
      </c>
      <c r="C80" s="8" t="s">
        <v>146</v>
      </c>
      <c r="D80" s="7"/>
      <c r="E80" s="7"/>
      <c r="F80" s="7">
        <v>30.91</v>
      </c>
      <c r="G80" s="7">
        <f t="shared" si="4"/>
        <v>30.91</v>
      </c>
      <c r="H80" s="18" t="s">
        <v>119</v>
      </c>
    </row>
    <row r="81" spans="1:8" s="4" customFormat="1">
      <c r="A81" s="30"/>
      <c r="B81" s="20" t="s">
        <v>40</v>
      </c>
      <c r="C81" s="16" t="s">
        <v>147</v>
      </c>
      <c r="D81" s="16">
        <f>SUM(D60:D80)</f>
        <v>0</v>
      </c>
      <c r="E81" s="16">
        <f>SUM(E60:E80)</f>
        <v>85</v>
      </c>
      <c r="F81" s="16">
        <f>SUM(F60:F80)</f>
        <v>3101.75</v>
      </c>
      <c r="G81" s="16">
        <f>SUM(G60:G80)</f>
        <v>3186.75</v>
      </c>
      <c r="H81" s="19"/>
    </row>
    <row r="82" spans="1:8" s="4" customFormat="1">
      <c r="A82" s="30" t="s">
        <v>148</v>
      </c>
      <c r="B82" s="14" t="s">
        <v>149</v>
      </c>
      <c r="C82" s="8" t="s">
        <v>150</v>
      </c>
      <c r="D82" s="7"/>
      <c r="E82" s="8"/>
      <c r="F82" s="8">
        <v>77.02</v>
      </c>
      <c r="G82" s="7">
        <f>SUM(D82:F82)</f>
        <v>77.02</v>
      </c>
      <c r="H82" s="14" t="s">
        <v>151</v>
      </c>
    </row>
    <row r="83" spans="1:8" s="4" customFormat="1">
      <c r="A83" s="30"/>
      <c r="B83" s="14" t="s">
        <v>152</v>
      </c>
      <c r="C83" s="8" t="s">
        <v>153</v>
      </c>
      <c r="D83" s="7"/>
      <c r="E83" s="8"/>
      <c r="F83" s="8">
        <v>221</v>
      </c>
      <c r="G83" s="7">
        <f>SUM(D83:F83)</f>
        <v>221</v>
      </c>
      <c r="H83" s="14" t="s">
        <v>112</v>
      </c>
    </row>
    <row r="84" spans="1:8" s="4" customFormat="1" ht="27">
      <c r="A84" s="30"/>
      <c r="B84" s="21" t="s">
        <v>154</v>
      </c>
      <c r="C84" s="22" t="s">
        <v>155</v>
      </c>
      <c r="D84" s="7"/>
      <c r="E84" s="8"/>
      <c r="F84" s="8">
        <v>810</v>
      </c>
      <c r="G84" s="7">
        <f>SUM(D84:F84)</f>
        <v>810</v>
      </c>
      <c r="H84" s="22" t="s">
        <v>156</v>
      </c>
    </row>
    <row r="85" spans="1:8" s="4" customFormat="1">
      <c r="A85" s="30"/>
      <c r="B85" s="14" t="s">
        <v>157</v>
      </c>
      <c r="C85" s="8" t="s">
        <v>158</v>
      </c>
      <c r="D85" s="7"/>
      <c r="E85" s="8"/>
      <c r="F85" s="8">
        <v>80</v>
      </c>
      <c r="G85" s="7">
        <f t="shared" ref="G85:G98" si="5">SUM(D85:F85)</f>
        <v>80</v>
      </c>
      <c r="H85" s="14" t="s">
        <v>34</v>
      </c>
    </row>
    <row r="86" spans="1:8" s="4" customFormat="1">
      <c r="A86" s="30"/>
      <c r="B86" s="32" t="s">
        <v>159</v>
      </c>
      <c r="C86" s="31" t="s">
        <v>160</v>
      </c>
      <c r="D86" s="7"/>
      <c r="E86" s="8">
        <v>220</v>
      </c>
      <c r="F86" s="8"/>
      <c r="G86" s="7">
        <f t="shared" si="5"/>
        <v>220</v>
      </c>
      <c r="H86" s="14" t="s">
        <v>12</v>
      </c>
    </row>
    <row r="87" spans="1:8" s="4" customFormat="1">
      <c r="A87" s="30"/>
      <c r="B87" s="33"/>
      <c r="C87" s="31"/>
      <c r="D87" s="7"/>
      <c r="E87" s="8"/>
      <c r="F87" s="8">
        <v>200</v>
      </c>
      <c r="G87" s="7">
        <f t="shared" si="5"/>
        <v>200</v>
      </c>
      <c r="H87" s="14" t="s">
        <v>161</v>
      </c>
    </row>
    <row r="88" spans="1:8" s="4" customFormat="1">
      <c r="A88" s="30"/>
      <c r="B88" s="14" t="s">
        <v>159</v>
      </c>
      <c r="C88" s="8" t="s">
        <v>162</v>
      </c>
      <c r="D88" s="7"/>
      <c r="E88" s="8"/>
      <c r="F88" s="8">
        <v>95</v>
      </c>
      <c r="G88" s="7">
        <f t="shared" si="5"/>
        <v>95</v>
      </c>
      <c r="H88" s="14" t="s">
        <v>163</v>
      </c>
    </row>
    <row r="89" spans="1:8" s="4" customFormat="1">
      <c r="A89" s="30"/>
      <c r="B89" s="14" t="s">
        <v>159</v>
      </c>
      <c r="C89" s="8" t="s">
        <v>164</v>
      </c>
      <c r="D89" s="7"/>
      <c r="E89" s="8"/>
      <c r="F89" s="8">
        <v>178</v>
      </c>
      <c r="G89" s="7">
        <f t="shared" si="5"/>
        <v>178</v>
      </c>
      <c r="H89" s="14" t="s">
        <v>34</v>
      </c>
    </row>
    <row r="90" spans="1:8" s="4" customFormat="1">
      <c r="A90" s="30"/>
      <c r="B90" s="14" t="s">
        <v>159</v>
      </c>
      <c r="C90" s="8" t="s">
        <v>165</v>
      </c>
      <c r="D90" s="7"/>
      <c r="E90" s="8"/>
      <c r="F90" s="8">
        <v>190</v>
      </c>
      <c r="G90" s="7">
        <f t="shared" si="5"/>
        <v>190</v>
      </c>
      <c r="H90" s="14" t="s">
        <v>143</v>
      </c>
    </row>
    <row r="91" spans="1:8" s="4" customFormat="1">
      <c r="A91" s="30"/>
      <c r="B91" s="14" t="s">
        <v>166</v>
      </c>
      <c r="C91" s="8" t="s">
        <v>167</v>
      </c>
      <c r="D91" s="7"/>
      <c r="E91" s="8"/>
      <c r="F91" s="8">
        <v>43.77</v>
      </c>
      <c r="G91" s="7">
        <f t="shared" si="5"/>
        <v>43.77</v>
      </c>
      <c r="H91" s="14" t="s">
        <v>151</v>
      </c>
    </row>
    <row r="92" spans="1:8" s="4" customFormat="1">
      <c r="A92" s="30"/>
      <c r="B92" s="14" t="s">
        <v>166</v>
      </c>
      <c r="C92" s="8" t="s">
        <v>168</v>
      </c>
      <c r="D92" s="7"/>
      <c r="E92" s="8"/>
      <c r="F92" s="8">
        <v>70</v>
      </c>
      <c r="G92" s="7">
        <f t="shared" si="5"/>
        <v>70</v>
      </c>
      <c r="H92" s="14" t="s">
        <v>56</v>
      </c>
    </row>
    <row r="93" spans="1:8" s="4" customFormat="1">
      <c r="A93" s="30"/>
      <c r="B93" s="14" t="s">
        <v>166</v>
      </c>
      <c r="C93" s="8" t="s">
        <v>169</v>
      </c>
      <c r="D93" s="7"/>
      <c r="E93" s="8"/>
      <c r="F93" s="8">
        <v>93</v>
      </c>
      <c r="G93" s="7">
        <f t="shared" si="5"/>
        <v>93</v>
      </c>
      <c r="H93" s="14" t="s">
        <v>56</v>
      </c>
    </row>
    <row r="94" spans="1:8" s="4" customFormat="1">
      <c r="A94" s="30"/>
      <c r="B94" s="14" t="s">
        <v>166</v>
      </c>
      <c r="C94" s="8" t="s">
        <v>170</v>
      </c>
      <c r="D94" s="8"/>
      <c r="E94" s="8"/>
      <c r="F94" s="8">
        <v>21</v>
      </c>
      <c r="G94" s="7">
        <f t="shared" si="5"/>
        <v>21</v>
      </c>
      <c r="H94" s="14" t="s">
        <v>56</v>
      </c>
    </row>
    <row r="95" spans="1:8" s="4" customFormat="1">
      <c r="A95" s="30"/>
      <c r="B95" s="14" t="s">
        <v>166</v>
      </c>
      <c r="C95" s="8" t="s">
        <v>171</v>
      </c>
      <c r="D95" s="8"/>
      <c r="E95" s="8"/>
      <c r="F95" s="8">
        <v>30</v>
      </c>
      <c r="G95" s="7">
        <f t="shared" si="5"/>
        <v>30</v>
      </c>
      <c r="H95" s="14" t="s">
        <v>56</v>
      </c>
    </row>
    <row r="96" spans="1:8" s="4" customFormat="1">
      <c r="A96" s="30"/>
      <c r="B96" s="14" t="s">
        <v>166</v>
      </c>
      <c r="C96" s="8" t="s">
        <v>170</v>
      </c>
      <c r="D96" s="8"/>
      <c r="E96" s="8"/>
      <c r="F96" s="8">
        <v>151.30000000000001</v>
      </c>
      <c r="G96" s="7">
        <f t="shared" si="5"/>
        <v>151.30000000000001</v>
      </c>
      <c r="H96" s="14" t="s">
        <v>172</v>
      </c>
    </row>
    <row r="97" spans="1:8" s="4" customFormat="1">
      <c r="A97" s="30"/>
      <c r="B97" s="14" t="s">
        <v>166</v>
      </c>
      <c r="C97" s="8" t="s">
        <v>173</v>
      </c>
      <c r="D97" s="8"/>
      <c r="E97" s="8"/>
      <c r="F97" s="8">
        <v>50</v>
      </c>
      <c r="G97" s="7">
        <f t="shared" si="5"/>
        <v>50</v>
      </c>
      <c r="H97" s="14" t="s">
        <v>174</v>
      </c>
    </row>
    <row r="98" spans="1:8" s="4" customFormat="1">
      <c r="A98" s="30"/>
      <c r="B98" s="14" t="s">
        <v>166</v>
      </c>
      <c r="C98" s="8" t="s">
        <v>175</v>
      </c>
      <c r="D98" s="8"/>
      <c r="E98" s="8"/>
      <c r="F98" s="8">
        <v>42</v>
      </c>
      <c r="G98" s="7">
        <f t="shared" si="5"/>
        <v>42</v>
      </c>
      <c r="H98" s="14" t="s">
        <v>176</v>
      </c>
    </row>
    <row r="99" spans="1:8" s="4" customFormat="1">
      <c r="A99" s="30"/>
      <c r="B99" s="20" t="s">
        <v>40</v>
      </c>
      <c r="C99" s="16" t="s">
        <v>177</v>
      </c>
      <c r="D99" s="16">
        <f>SUM(D82:D96)</f>
        <v>0</v>
      </c>
      <c r="E99" s="16">
        <f>SUM(E82:E96)</f>
        <v>220</v>
      </c>
      <c r="F99" s="16">
        <f>SUM(F82:F98)</f>
        <v>2352.09</v>
      </c>
      <c r="G99" s="16">
        <f>SUM(G82:G98)</f>
        <v>2572.09</v>
      </c>
      <c r="H99" s="19"/>
    </row>
    <row r="100" spans="1:8" s="4" customFormat="1">
      <c r="A100" s="30" t="s">
        <v>178</v>
      </c>
      <c r="B100" s="14" t="s">
        <v>179</v>
      </c>
      <c r="C100" s="7" t="s">
        <v>180</v>
      </c>
      <c r="D100" s="7"/>
      <c r="E100" s="7">
        <v>105</v>
      </c>
      <c r="F100" s="7">
        <v>130</v>
      </c>
      <c r="G100" s="7">
        <f t="shared" ref="G100:G111" si="6">SUM(D100:F100)</f>
        <v>235</v>
      </c>
      <c r="H100" s="14" t="s">
        <v>15</v>
      </c>
    </row>
    <row r="101" spans="1:8" s="4" customFormat="1">
      <c r="A101" s="30"/>
      <c r="B101" s="14" t="s">
        <v>181</v>
      </c>
      <c r="C101" s="7" t="s">
        <v>182</v>
      </c>
      <c r="D101" s="7"/>
      <c r="E101" s="7">
        <v>80</v>
      </c>
      <c r="F101" s="7">
        <v>130</v>
      </c>
      <c r="G101" s="7">
        <f t="shared" si="6"/>
        <v>210</v>
      </c>
      <c r="H101" s="14" t="s">
        <v>15</v>
      </c>
    </row>
    <row r="102" spans="1:8" s="4" customFormat="1">
      <c r="A102" s="30"/>
      <c r="B102" s="14" t="s">
        <v>183</v>
      </c>
      <c r="C102" s="7" t="s">
        <v>184</v>
      </c>
      <c r="D102" s="7"/>
      <c r="E102" s="7">
        <v>65</v>
      </c>
      <c r="F102" s="7"/>
      <c r="G102" s="7">
        <f t="shared" si="6"/>
        <v>65</v>
      </c>
      <c r="H102" s="14" t="s">
        <v>34</v>
      </c>
    </row>
    <row r="103" spans="1:8" s="4" customFormat="1">
      <c r="A103" s="30"/>
      <c r="B103" s="14" t="s">
        <v>183</v>
      </c>
      <c r="C103" s="7" t="s">
        <v>185</v>
      </c>
      <c r="D103" s="7"/>
      <c r="E103" s="7"/>
      <c r="F103" s="7">
        <v>265</v>
      </c>
      <c r="G103" s="7">
        <f t="shared" si="6"/>
        <v>265</v>
      </c>
      <c r="H103" s="14" t="s">
        <v>120</v>
      </c>
    </row>
    <row r="104" spans="1:8" s="4" customFormat="1">
      <c r="A104" s="30"/>
      <c r="B104" s="14" t="s">
        <v>183</v>
      </c>
      <c r="C104" s="7" t="s">
        <v>186</v>
      </c>
      <c r="D104" s="7"/>
      <c r="E104" s="7"/>
      <c r="F104" s="7">
        <v>160</v>
      </c>
      <c r="G104" s="7">
        <f t="shared" si="6"/>
        <v>160</v>
      </c>
      <c r="H104" s="14" t="s">
        <v>187</v>
      </c>
    </row>
    <row r="105" spans="1:8" s="4" customFormat="1">
      <c r="A105" s="30"/>
      <c r="B105" s="14" t="s">
        <v>183</v>
      </c>
      <c r="C105" s="7" t="s">
        <v>188</v>
      </c>
      <c r="D105" s="7"/>
      <c r="E105" s="7"/>
      <c r="F105" s="7">
        <v>36</v>
      </c>
      <c r="G105" s="7">
        <f t="shared" si="6"/>
        <v>36</v>
      </c>
      <c r="H105" s="14" t="s">
        <v>187</v>
      </c>
    </row>
    <row r="106" spans="1:8" s="4" customFormat="1">
      <c r="A106" s="30"/>
      <c r="B106" s="14" t="s">
        <v>189</v>
      </c>
      <c r="C106" s="7" t="s">
        <v>190</v>
      </c>
      <c r="D106" s="7"/>
      <c r="E106" s="7"/>
      <c r="F106" s="7">
        <v>180</v>
      </c>
      <c r="G106" s="7">
        <f t="shared" si="6"/>
        <v>180</v>
      </c>
      <c r="H106" s="14" t="s">
        <v>15</v>
      </c>
    </row>
    <row r="107" spans="1:8" s="4" customFormat="1">
      <c r="A107" s="30"/>
      <c r="B107" s="14" t="s">
        <v>191</v>
      </c>
      <c r="C107" s="7" t="s">
        <v>192</v>
      </c>
      <c r="D107" s="7"/>
      <c r="E107" s="7"/>
      <c r="F107" s="7">
        <v>180</v>
      </c>
      <c r="G107" s="7">
        <f t="shared" si="6"/>
        <v>180</v>
      </c>
      <c r="H107" s="14" t="s">
        <v>34</v>
      </c>
    </row>
    <row r="108" spans="1:8" s="4" customFormat="1">
      <c r="A108" s="30"/>
      <c r="B108" s="14" t="s">
        <v>191</v>
      </c>
      <c r="C108" s="7" t="s">
        <v>193</v>
      </c>
      <c r="D108" s="7"/>
      <c r="E108" s="7"/>
      <c r="F108" s="7">
        <v>200</v>
      </c>
      <c r="G108" s="7">
        <f t="shared" si="6"/>
        <v>200</v>
      </c>
      <c r="H108" s="14" t="s">
        <v>34</v>
      </c>
    </row>
    <row r="109" spans="1:8" s="4" customFormat="1">
      <c r="A109" s="30"/>
      <c r="B109" s="14" t="s">
        <v>194</v>
      </c>
      <c r="C109" s="7" t="s">
        <v>195</v>
      </c>
      <c r="D109" s="7"/>
      <c r="E109" s="7"/>
      <c r="F109" s="7">
        <v>57</v>
      </c>
      <c r="G109" s="7">
        <f t="shared" si="6"/>
        <v>57</v>
      </c>
      <c r="H109" s="14" t="s">
        <v>187</v>
      </c>
    </row>
    <row r="110" spans="1:8" s="4" customFormat="1">
      <c r="A110" s="30"/>
      <c r="B110" s="14" t="s">
        <v>196</v>
      </c>
      <c r="C110" s="7" t="s">
        <v>90</v>
      </c>
      <c r="D110" s="7"/>
      <c r="E110" s="7"/>
      <c r="F110" s="7">
        <v>200</v>
      </c>
      <c r="G110" s="7">
        <f t="shared" si="6"/>
        <v>200</v>
      </c>
      <c r="H110" s="14" t="s">
        <v>56</v>
      </c>
    </row>
    <row r="111" spans="1:8" s="4" customFormat="1">
      <c r="A111" s="30"/>
      <c r="B111" s="14" t="s">
        <v>197</v>
      </c>
      <c r="C111" s="7" t="s">
        <v>90</v>
      </c>
      <c r="D111" s="7"/>
      <c r="E111" s="7"/>
      <c r="F111" s="7">
        <v>150</v>
      </c>
      <c r="G111" s="7">
        <f t="shared" si="6"/>
        <v>150</v>
      </c>
      <c r="H111" s="14" t="s">
        <v>56</v>
      </c>
    </row>
    <row r="112" spans="1:8" s="4" customFormat="1">
      <c r="A112" s="30"/>
      <c r="B112" s="20" t="s">
        <v>40</v>
      </c>
      <c r="C112" s="16" t="s">
        <v>198</v>
      </c>
      <c r="D112" s="16">
        <f>SUM(D100:D111)</f>
        <v>0</v>
      </c>
      <c r="E112" s="16">
        <f>SUM(E100:E111)</f>
        <v>250</v>
      </c>
      <c r="F112" s="16">
        <f>SUM(F100:F111)</f>
        <v>1688</v>
      </c>
      <c r="G112" s="16">
        <f>SUM(G100:G111)</f>
        <v>1938</v>
      </c>
      <c r="H112" s="19"/>
    </row>
    <row r="113" spans="1:8" s="4" customFormat="1">
      <c r="A113" s="30" t="s">
        <v>199</v>
      </c>
      <c r="B113" s="14" t="s">
        <v>200</v>
      </c>
      <c r="C113" s="8" t="s">
        <v>201</v>
      </c>
      <c r="D113" s="8"/>
      <c r="E113" s="8">
        <v>60</v>
      </c>
      <c r="F113" s="8">
        <v>406</v>
      </c>
      <c r="G113" s="8">
        <v>466</v>
      </c>
      <c r="H113" s="14" t="s">
        <v>15</v>
      </c>
    </row>
    <row r="114" spans="1:8" s="4" customFormat="1">
      <c r="A114" s="30"/>
      <c r="B114" s="14" t="s">
        <v>200</v>
      </c>
      <c r="C114" s="7" t="s">
        <v>202</v>
      </c>
      <c r="D114" s="7"/>
      <c r="E114" s="7"/>
      <c r="F114" s="7">
        <v>150</v>
      </c>
      <c r="G114" s="7">
        <v>150</v>
      </c>
      <c r="H114" s="14" t="s">
        <v>203</v>
      </c>
    </row>
    <row r="115" spans="1:8" s="4" customFormat="1">
      <c r="A115" s="30"/>
      <c r="B115" s="14" t="s">
        <v>200</v>
      </c>
      <c r="C115" s="7" t="s">
        <v>204</v>
      </c>
      <c r="D115" s="7"/>
      <c r="E115" s="7"/>
      <c r="F115" s="7">
        <v>35</v>
      </c>
      <c r="G115" s="7">
        <v>35</v>
      </c>
      <c r="H115" s="14" t="s">
        <v>203</v>
      </c>
    </row>
    <row r="116" spans="1:8" s="4" customFormat="1">
      <c r="A116" s="30"/>
      <c r="B116" s="14" t="s">
        <v>200</v>
      </c>
      <c r="C116" s="7" t="s">
        <v>205</v>
      </c>
      <c r="D116" s="7"/>
      <c r="E116" s="7"/>
      <c r="F116" s="7">
        <v>30</v>
      </c>
      <c r="G116" s="7">
        <v>30</v>
      </c>
      <c r="H116" s="14" t="s">
        <v>203</v>
      </c>
    </row>
    <row r="117" spans="1:8" s="4" customFormat="1">
      <c r="A117" s="30"/>
      <c r="B117" s="14" t="s">
        <v>200</v>
      </c>
      <c r="C117" s="7" t="s">
        <v>206</v>
      </c>
      <c r="D117" s="7"/>
      <c r="E117" s="7"/>
      <c r="F117" s="7">
        <v>44</v>
      </c>
      <c r="G117" s="7">
        <v>44</v>
      </c>
      <c r="H117" s="14" t="s">
        <v>203</v>
      </c>
    </row>
    <row r="118" spans="1:8" s="4" customFormat="1">
      <c r="A118" s="30"/>
      <c r="B118" s="14" t="s">
        <v>200</v>
      </c>
      <c r="C118" s="7" t="s">
        <v>207</v>
      </c>
      <c r="D118" s="7"/>
      <c r="E118" s="7"/>
      <c r="F118" s="7">
        <v>58</v>
      </c>
      <c r="G118" s="7">
        <v>58</v>
      </c>
      <c r="H118" s="14" t="s">
        <v>208</v>
      </c>
    </row>
    <row r="119" spans="1:8" s="4" customFormat="1">
      <c r="A119" s="30"/>
      <c r="B119" s="14" t="s">
        <v>200</v>
      </c>
      <c r="C119" s="7" t="s">
        <v>209</v>
      </c>
      <c r="D119" s="7"/>
      <c r="E119" s="7"/>
      <c r="F119" s="7">
        <v>70</v>
      </c>
      <c r="G119" s="7">
        <v>70</v>
      </c>
      <c r="H119" s="14" t="s">
        <v>210</v>
      </c>
    </row>
    <row r="120" spans="1:8" s="4" customFormat="1">
      <c r="A120" s="30"/>
      <c r="B120" s="14" t="s">
        <v>211</v>
      </c>
      <c r="C120" s="7" t="s">
        <v>201</v>
      </c>
      <c r="D120" s="7"/>
      <c r="E120" s="7">
        <v>67</v>
      </c>
      <c r="F120" s="7">
        <v>253</v>
      </c>
      <c r="G120" s="7">
        <v>320</v>
      </c>
      <c r="H120" s="14" t="s">
        <v>15</v>
      </c>
    </row>
    <row r="121" spans="1:8" s="4" customFormat="1">
      <c r="A121" s="30"/>
      <c r="B121" s="14" t="s">
        <v>212</v>
      </c>
      <c r="C121" s="7" t="s">
        <v>201</v>
      </c>
      <c r="D121" s="7"/>
      <c r="E121" s="7"/>
      <c r="F121" s="7">
        <v>563</v>
      </c>
      <c r="G121" s="7">
        <v>563</v>
      </c>
      <c r="H121" s="14" t="s">
        <v>15</v>
      </c>
    </row>
    <row r="122" spans="1:8" s="4" customFormat="1">
      <c r="A122" s="30"/>
      <c r="B122" s="14" t="s">
        <v>213</v>
      </c>
      <c r="C122" s="7" t="s">
        <v>201</v>
      </c>
      <c r="D122" s="7"/>
      <c r="E122" s="7"/>
      <c r="F122" s="7">
        <v>45</v>
      </c>
      <c r="G122" s="7">
        <v>45</v>
      </c>
      <c r="H122" s="14" t="s">
        <v>15</v>
      </c>
    </row>
    <row r="123" spans="1:8" s="4" customFormat="1">
      <c r="A123" s="30"/>
      <c r="B123" s="14" t="s">
        <v>213</v>
      </c>
      <c r="C123" s="7" t="s">
        <v>214</v>
      </c>
      <c r="D123" s="7"/>
      <c r="E123" s="7"/>
      <c r="F123" s="7">
        <v>79</v>
      </c>
      <c r="G123" s="7">
        <v>79</v>
      </c>
      <c r="H123" s="14" t="s">
        <v>215</v>
      </c>
    </row>
    <row r="124" spans="1:8" s="4" customFormat="1">
      <c r="A124" s="30"/>
      <c r="B124" s="14" t="s">
        <v>216</v>
      </c>
      <c r="C124" s="7" t="s">
        <v>217</v>
      </c>
      <c r="D124" s="7"/>
      <c r="E124" s="7"/>
      <c r="F124" s="7">
        <v>120</v>
      </c>
      <c r="G124" s="7">
        <v>120</v>
      </c>
      <c r="H124" s="14" t="s">
        <v>203</v>
      </c>
    </row>
    <row r="125" spans="1:8" s="4" customFormat="1">
      <c r="A125" s="30"/>
      <c r="B125" s="14" t="s">
        <v>216</v>
      </c>
      <c r="C125" s="7" t="s">
        <v>209</v>
      </c>
      <c r="D125" s="7"/>
      <c r="E125" s="7" t="s">
        <v>218</v>
      </c>
      <c r="F125" s="7">
        <v>120</v>
      </c>
      <c r="G125" s="7">
        <v>120</v>
      </c>
      <c r="H125" s="14" t="s">
        <v>219</v>
      </c>
    </row>
    <row r="126" spans="1:8" s="4" customFormat="1">
      <c r="A126" s="30"/>
      <c r="B126" s="14" t="s">
        <v>220</v>
      </c>
      <c r="C126" s="7" t="s">
        <v>209</v>
      </c>
      <c r="D126" s="7"/>
      <c r="E126" s="7"/>
      <c r="F126" s="7">
        <v>290</v>
      </c>
      <c r="G126" s="7">
        <v>290</v>
      </c>
      <c r="H126" s="14" t="s">
        <v>210</v>
      </c>
    </row>
    <row r="127" spans="1:8" s="4" customFormat="1">
      <c r="A127" s="30"/>
      <c r="B127" s="14" t="s">
        <v>220</v>
      </c>
      <c r="C127" s="7" t="s">
        <v>221</v>
      </c>
      <c r="D127" s="7"/>
      <c r="E127" s="7"/>
      <c r="F127" s="7">
        <v>63</v>
      </c>
      <c r="G127" s="7">
        <v>63</v>
      </c>
      <c r="H127" s="14" t="s">
        <v>203</v>
      </c>
    </row>
    <row r="128" spans="1:8" s="4" customFormat="1">
      <c r="A128" s="30"/>
      <c r="B128" s="14" t="s">
        <v>222</v>
      </c>
      <c r="C128" s="7" t="s">
        <v>223</v>
      </c>
      <c r="D128" s="7"/>
      <c r="E128" s="7"/>
      <c r="F128" s="7">
        <v>127</v>
      </c>
      <c r="G128" s="7">
        <v>127</v>
      </c>
      <c r="H128" s="14" t="s">
        <v>215</v>
      </c>
    </row>
    <row r="129" spans="1:8" s="4" customFormat="1">
      <c r="A129" s="30"/>
      <c r="B129" s="14" t="s">
        <v>222</v>
      </c>
      <c r="C129" s="7" t="s">
        <v>224</v>
      </c>
      <c r="D129" s="7"/>
      <c r="E129" s="7"/>
      <c r="F129" s="7">
        <v>385</v>
      </c>
      <c r="G129" s="7">
        <v>385</v>
      </c>
      <c r="H129" s="14" t="s">
        <v>15</v>
      </c>
    </row>
    <row r="130" spans="1:8" s="4" customFormat="1">
      <c r="A130" s="30"/>
      <c r="B130" s="14" t="s">
        <v>222</v>
      </c>
      <c r="C130" s="7" t="s">
        <v>225</v>
      </c>
      <c r="D130" s="7"/>
      <c r="E130" s="7"/>
      <c r="F130" s="7">
        <v>62</v>
      </c>
      <c r="G130" s="7">
        <v>62</v>
      </c>
      <c r="H130" s="14" t="s">
        <v>151</v>
      </c>
    </row>
    <row r="131" spans="1:8" s="4" customFormat="1">
      <c r="A131" s="30"/>
      <c r="B131" s="14" t="s">
        <v>226</v>
      </c>
      <c r="C131" s="7" t="s">
        <v>227</v>
      </c>
      <c r="D131" s="7"/>
      <c r="E131" s="7"/>
      <c r="F131" s="7">
        <v>45</v>
      </c>
      <c r="G131" s="7">
        <v>45</v>
      </c>
      <c r="H131" s="14" t="s">
        <v>203</v>
      </c>
    </row>
    <row r="132" spans="1:8" s="4" customFormat="1">
      <c r="A132" s="30"/>
      <c r="B132" s="15" t="s">
        <v>40</v>
      </c>
      <c r="C132" s="16" t="s">
        <v>228</v>
      </c>
      <c r="D132" s="16">
        <f>SUM(D114:D131)</f>
        <v>0</v>
      </c>
      <c r="E132" s="16">
        <f t="shared" ref="E132:G132" si="7">SUM(E113:E131)</f>
        <v>127</v>
      </c>
      <c r="F132" s="16">
        <f t="shared" si="7"/>
        <v>2945</v>
      </c>
      <c r="G132" s="16">
        <f t="shared" si="7"/>
        <v>3072</v>
      </c>
      <c r="H132" s="19"/>
    </row>
    <row r="133" spans="1:8" s="4" customFormat="1">
      <c r="A133" s="30" t="s">
        <v>229</v>
      </c>
      <c r="B133" s="14" t="s">
        <v>230</v>
      </c>
      <c r="C133" s="7" t="s">
        <v>111</v>
      </c>
      <c r="D133" s="7"/>
      <c r="E133" s="7"/>
      <c r="F133" s="12">
        <v>170.2</v>
      </c>
      <c r="G133" s="12">
        <v>170.2</v>
      </c>
      <c r="H133" s="18" t="s">
        <v>112</v>
      </c>
    </row>
    <row r="134" spans="1:8" s="4" customFormat="1">
      <c r="A134" s="30"/>
      <c r="B134" s="14" t="s">
        <v>230</v>
      </c>
      <c r="C134" s="7" t="s">
        <v>231</v>
      </c>
      <c r="D134" s="7"/>
      <c r="E134" s="7"/>
      <c r="F134" s="12">
        <v>274.8</v>
      </c>
      <c r="G134" s="12">
        <v>274.8</v>
      </c>
      <c r="H134" s="18" t="s">
        <v>232</v>
      </c>
    </row>
    <row r="135" spans="1:8" s="4" customFormat="1">
      <c r="A135" s="30"/>
      <c r="B135" s="14" t="s">
        <v>233</v>
      </c>
      <c r="C135" s="7" t="s">
        <v>234</v>
      </c>
      <c r="D135" s="7"/>
      <c r="E135" s="7"/>
      <c r="F135" s="12">
        <v>221.1</v>
      </c>
      <c r="G135" s="12">
        <v>221.1</v>
      </c>
      <c r="H135" s="18" t="s">
        <v>112</v>
      </c>
    </row>
    <row r="136" spans="1:8" s="4" customFormat="1">
      <c r="A136" s="30"/>
      <c r="B136" s="14" t="s">
        <v>233</v>
      </c>
      <c r="C136" s="7" t="s">
        <v>111</v>
      </c>
      <c r="D136" s="7"/>
      <c r="E136" s="7"/>
      <c r="F136" s="12">
        <v>227.2</v>
      </c>
      <c r="G136" s="12">
        <v>227.2</v>
      </c>
      <c r="H136" s="18" t="s">
        <v>112</v>
      </c>
    </row>
    <row r="137" spans="1:8" s="4" customFormat="1">
      <c r="A137" s="30"/>
      <c r="B137" s="14" t="s">
        <v>235</v>
      </c>
      <c r="C137" s="7" t="s">
        <v>231</v>
      </c>
      <c r="D137" s="7"/>
      <c r="E137" s="7"/>
      <c r="F137" s="12">
        <v>309.7</v>
      </c>
      <c r="G137" s="12">
        <v>309.7</v>
      </c>
      <c r="H137" s="18" t="s">
        <v>232</v>
      </c>
    </row>
    <row r="138" spans="1:8" s="4" customFormat="1">
      <c r="A138" s="30"/>
      <c r="B138" s="14" t="s">
        <v>235</v>
      </c>
      <c r="C138" s="7" t="s">
        <v>236</v>
      </c>
      <c r="D138" s="7"/>
      <c r="E138" s="7"/>
      <c r="F138" s="12">
        <v>67.5</v>
      </c>
      <c r="G138" s="12">
        <v>67.5</v>
      </c>
      <c r="H138" s="18" t="s">
        <v>74</v>
      </c>
    </row>
    <row r="139" spans="1:8" s="4" customFormat="1">
      <c r="A139" s="30"/>
      <c r="B139" s="14" t="s">
        <v>235</v>
      </c>
      <c r="C139" s="7" t="s">
        <v>111</v>
      </c>
      <c r="D139" s="7"/>
      <c r="E139" s="7"/>
      <c r="F139" s="12">
        <v>202</v>
      </c>
      <c r="G139" s="12">
        <v>202</v>
      </c>
      <c r="H139" s="18" t="s">
        <v>237</v>
      </c>
    </row>
    <row r="140" spans="1:8" s="4" customFormat="1">
      <c r="A140" s="30"/>
      <c r="B140" s="14" t="s">
        <v>235</v>
      </c>
      <c r="C140" s="7" t="s">
        <v>238</v>
      </c>
      <c r="D140" s="7"/>
      <c r="E140" s="7"/>
      <c r="F140" s="12">
        <v>143</v>
      </c>
      <c r="G140" s="12">
        <v>143</v>
      </c>
      <c r="H140" s="18" t="s">
        <v>74</v>
      </c>
    </row>
    <row r="141" spans="1:8" s="4" customFormat="1">
      <c r="A141" s="30"/>
      <c r="B141" s="14" t="s">
        <v>239</v>
      </c>
      <c r="C141" s="7" t="s">
        <v>240</v>
      </c>
      <c r="D141" s="7"/>
      <c r="E141" s="7"/>
      <c r="F141" s="12">
        <v>186</v>
      </c>
      <c r="G141" s="12">
        <v>186</v>
      </c>
      <c r="H141" s="18" t="s">
        <v>151</v>
      </c>
    </row>
    <row r="142" spans="1:8" s="4" customFormat="1">
      <c r="A142" s="30"/>
      <c r="B142" s="14" t="s">
        <v>241</v>
      </c>
      <c r="C142" s="7" t="s">
        <v>242</v>
      </c>
      <c r="D142" s="7"/>
      <c r="E142" s="7"/>
      <c r="F142" s="12">
        <v>284.7</v>
      </c>
      <c r="G142" s="12">
        <v>284.7</v>
      </c>
      <c r="H142" s="18" t="s">
        <v>151</v>
      </c>
    </row>
    <row r="143" spans="1:8" s="4" customFormat="1">
      <c r="A143" s="30"/>
      <c r="B143" s="14" t="s">
        <v>241</v>
      </c>
      <c r="C143" s="7" t="s">
        <v>243</v>
      </c>
      <c r="D143" s="7"/>
      <c r="E143" s="7"/>
      <c r="F143" s="12">
        <v>118.9</v>
      </c>
      <c r="G143" s="12">
        <v>118.9</v>
      </c>
      <c r="H143" s="18" t="s">
        <v>102</v>
      </c>
    </row>
    <row r="144" spans="1:8" s="4" customFormat="1">
      <c r="A144" s="30"/>
      <c r="B144" s="14" t="s">
        <v>241</v>
      </c>
      <c r="C144" s="7" t="s">
        <v>236</v>
      </c>
      <c r="D144" s="7"/>
      <c r="E144" s="7"/>
      <c r="F144" s="12">
        <v>39.200000000000003</v>
      </c>
      <c r="G144" s="12">
        <v>39.200000000000003</v>
      </c>
      <c r="H144" s="18" t="s">
        <v>237</v>
      </c>
    </row>
    <row r="145" spans="1:8" s="4" customFormat="1">
      <c r="A145" s="30"/>
      <c r="B145" s="14" t="s">
        <v>244</v>
      </c>
      <c r="C145" s="7" t="s">
        <v>245</v>
      </c>
      <c r="D145" s="7"/>
      <c r="E145" s="7"/>
      <c r="F145" s="7">
        <v>122.9</v>
      </c>
      <c r="G145" s="7">
        <v>122.9</v>
      </c>
      <c r="H145" s="18" t="s">
        <v>237</v>
      </c>
    </row>
    <row r="146" spans="1:8" s="4" customFormat="1">
      <c r="A146" s="30"/>
      <c r="B146" s="14" t="s">
        <v>246</v>
      </c>
      <c r="C146" s="7" t="s">
        <v>247</v>
      </c>
      <c r="D146" s="7"/>
      <c r="E146" s="7"/>
      <c r="F146" s="7">
        <v>219.9</v>
      </c>
      <c r="G146" s="7">
        <v>219.9</v>
      </c>
      <c r="H146" s="18" t="s">
        <v>151</v>
      </c>
    </row>
    <row r="147" spans="1:8" s="4" customFormat="1">
      <c r="A147" s="30"/>
      <c r="B147" s="15" t="s">
        <v>40</v>
      </c>
      <c r="C147" s="16" t="s">
        <v>248</v>
      </c>
      <c r="D147" s="16">
        <v>0</v>
      </c>
      <c r="E147" s="16">
        <v>0</v>
      </c>
      <c r="F147" s="16">
        <v>2587.1</v>
      </c>
      <c r="G147" s="16">
        <v>2587.1</v>
      </c>
      <c r="H147" s="19"/>
    </row>
    <row r="148" spans="1:8" s="4" customFormat="1">
      <c r="A148" s="30" t="s">
        <v>249</v>
      </c>
      <c r="B148" s="14" t="s">
        <v>250</v>
      </c>
      <c r="C148" s="7" t="s">
        <v>251</v>
      </c>
      <c r="D148" s="7"/>
      <c r="E148" s="7"/>
      <c r="F148" s="7">
        <v>120</v>
      </c>
      <c r="G148" s="7">
        <f t="shared" ref="G148:G164" si="8">SUM(D148:F148)</f>
        <v>120</v>
      </c>
      <c r="H148" s="18" t="s">
        <v>252</v>
      </c>
    </row>
    <row r="149" spans="1:8" s="4" customFormat="1">
      <c r="A149" s="30"/>
      <c r="B149" s="14" t="s">
        <v>250</v>
      </c>
      <c r="C149" s="7" t="s">
        <v>253</v>
      </c>
      <c r="D149" s="7"/>
      <c r="E149" s="7"/>
      <c r="F149" s="7">
        <v>30</v>
      </c>
      <c r="G149" s="7">
        <f t="shared" si="8"/>
        <v>30</v>
      </c>
      <c r="H149" s="18" t="s">
        <v>254</v>
      </c>
    </row>
    <row r="150" spans="1:8" s="4" customFormat="1">
      <c r="A150" s="30"/>
      <c r="B150" s="14" t="s">
        <v>255</v>
      </c>
      <c r="C150" s="7" t="s">
        <v>256</v>
      </c>
      <c r="D150" s="7"/>
      <c r="E150" s="7"/>
      <c r="F150" s="7">
        <v>130</v>
      </c>
      <c r="G150" s="7">
        <f t="shared" si="8"/>
        <v>130</v>
      </c>
      <c r="H150" s="18" t="s">
        <v>254</v>
      </c>
    </row>
    <row r="151" spans="1:8" s="4" customFormat="1">
      <c r="A151" s="30"/>
      <c r="B151" s="14" t="s">
        <v>255</v>
      </c>
      <c r="C151" s="7" t="s">
        <v>257</v>
      </c>
      <c r="D151" s="7"/>
      <c r="E151" s="7"/>
      <c r="F151" s="7">
        <v>140</v>
      </c>
      <c r="G151" s="7">
        <f t="shared" si="8"/>
        <v>140</v>
      </c>
      <c r="H151" s="18" t="s">
        <v>120</v>
      </c>
    </row>
    <row r="152" spans="1:8" s="4" customFormat="1">
      <c r="A152" s="30"/>
      <c r="B152" s="14" t="s">
        <v>255</v>
      </c>
      <c r="C152" s="7" t="s">
        <v>258</v>
      </c>
      <c r="D152" s="7"/>
      <c r="E152" s="7"/>
      <c r="F152" s="7">
        <v>30</v>
      </c>
      <c r="G152" s="7">
        <f t="shared" si="8"/>
        <v>30</v>
      </c>
      <c r="H152" s="18" t="s">
        <v>161</v>
      </c>
    </row>
    <row r="153" spans="1:8" s="4" customFormat="1">
      <c r="A153" s="30"/>
      <c r="B153" s="14" t="s">
        <v>259</v>
      </c>
      <c r="C153" s="7" t="s">
        <v>260</v>
      </c>
      <c r="D153" s="7"/>
      <c r="E153" s="7"/>
      <c r="F153" s="7">
        <v>100</v>
      </c>
      <c r="G153" s="7">
        <f t="shared" si="8"/>
        <v>100</v>
      </c>
      <c r="H153" s="18" t="s">
        <v>254</v>
      </c>
    </row>
    <row r="154" spans="1:8" s="4" customFormat="1">
      <c r="A154" s="30"/>
      <c r="B154" s="14" t="s">
        <v>261</v>
      </c>
      <c r="C154" s="7" t="s">
        <v>262</v>
      </c>
      <c r="D154" s="7"/>
      <c r="E154" s="7"/>
      <c r="F154" s="7">
        <v>260</v>
      </c>
      <c r="G154" s="7">
        <f t="shared" si="8"/>
        <v>260</v>
      </c>
      <c r="H154" s="18" t="s">
        <v>161</v>
      </c>
    </row>
    <row r="155" spans="1:8" s="4" customFormat="1">
      <c r="A155" s="30"/>
      <c r="B155" s="14" t="s">
        <v>261</v>
      </c>
      <c r="C155" s="7" t="s">
        <v>258</v>
      </c>
      <c r="D155" s="7"/>
      <c r="E155" s="7"/>
      <c r="F155" s="7">
        <v>60</v>
      </c>
      <c r="G155" s="7">
        <f t="shared" si="8"/>
        <v>60</v>
      </c>
      <c r="H155" s="18" t="s">
        <v>161</v>
      </c>
    </row>
    <row r="156" spans="1:8" s="4" customFormat="1">
      <c r="A156" s="30"/>
      <c r="B156" s="14" t="s">
        <v>261</v>
      </c>
      <c r="C156" s="7" t="s">
        <v>263</v>
      </c>
      <c r="D156" s="7"/>
      <c r="E156" s="7"/>
      <c r="F156" s="7">
        <v>110</v>
      </c>
      <c r="G156" s="7">
        <f t="shared" si="8"/>
        <v>110</v>
      </c>
      <c r="H156" s="18" t="s">
        <v>161</v>
      </c>
    </row>
    <row r="157" spans="1:8" s="4" customFormat="1">
      <c r="A157" s="30"/>
      <c r="B157" s="14" t="s">
        <v>264</v>
      </c>
      <c r="C157" s="7" t="s">
        <v>258</v>
      </c>
      <c r="D157" s="7"/>
      <c r="E157" s="7"/>
      <c r="F157" s="7">
        <v>130</v>
      </c>
      <c r="G157" s="7">
        <f t="shared" si="8"/>
        <v>130</v>
      </c>
      <c r="H157" s="18" t="s">
        <v>161</v>
      </c>
    </row>
    <row r="158" spans="1:8" s="4" customFormat="1">
      <c r="A158" s="30"/>
      <c r="B158" s="14" t="s">
        <v>265</v>
      </c>
      <c r="C158" s="7" t="s">
        <v>263</v>
      </c>
      <c r="D158" s="7"/>
      <c r="E158" s="7"/>
      <c r="F158" s="7">
        <v>120</v>
      </c>
      <c r="G158" s="7">
        <f t="shared" si="8"/>
        <v>120</v>
      </c>
      <c r="H158" s="18" t="s">
        <v>161</v>
      </c>
    </row>
    <row r="159" spans="1:8" s="4" customFormat="1">
      <c r="A159" s="30"/>
      <c r="B159" s="14" t="s">
        <v>266</v>
      </c>
      <c r="C159" s="7" t="s">
        <v>267</v>
      </c>
      <c r="D159" s="7"/>
      <c r="E159" s="7"/>
      <c r="F159" s="7">
        <v>35</v>
      </c>
      <c r="G159" s="7">
        <f t="shared" si="8"/>
        <v>35</v>
      </c>
      <c r="H159" s="18" t="s">
        <v>161</v>
      </c>
    </row>
    <row r="160" spans="1:8" s="4" customFormat="1">
      <c r="A160" s="30"/>
      <c r="B160" s="14" t="s">
        <v>268</v>
      </c>
      <c r="C160" s="7" t="s">
        <v>269</v>
      </c>
      <c r="D160" s="7"/>
      <c r="E160" s="7"/>
      <c r="F160" s="7">
        <v>220</v>
      </c>
      <c r="G160" s="7">
        <f t="shared" si="8"/>
        <v>220</v>
      </c>
      <c r="H160" s="18" t="s">
        <v>270</v>
      </c>
    </row>
    <row r="161" spans="1:8" s="4" customFormat="1">
      <c r="A161" s="30"/>
      <c r="B161" s="14" t="s">
        <v>271</v>
      </c>
      <c r="C161" s="7" t="s">
        <v>269</v>
      </c>
      <c r="D161" s="7"/>
      <c r="E161" s="7"/>
      <c r="F161" s="7">
        <v>130</v>
      </c>
      <c r="G161" s="7">
        <f t="shared" si="8"/>
        <v>130</v>
      </c>
      <c r="H161" s="18" t="s">
        <v>270</v>
      </c>
    </row>
    <row r="162" spans="1:8" s="4" customFormat="1">
      <c r="A162" s="30"/>
      <c r="B162" s="14" t="s">
        <v>272</v>
      </c>
      <c r="C162" s="7" t="s">
        <v>273</v>
      </c>
      <c r="D162" s="7"/>
      <c r="E162" s="7"/>
      <c r="F162" s="7">
        <v>100</v>
      </c>
      <c r="G162" s="7">
        <f t="shared" si="8"/>
        <v>100</v>
      </c>
      <c r="H162" s="18" t="s">
        <v>74</v>
      </c>
    </row>
    <row r="163" spans="1:8" s="4" customFormat="1">
      <c r="A163" s="30"/>
      <c r="B163" s="14" t="s">
        <v>272</v>
      </c>
      <c r="C163" s="7" t="s">
        <v>274</v>
      </c>
      <c r="D163" s="7"/>
      <c r="E163" s="7"/>
      <c r="F163" s="7">
        <v>30</v>
      </c>
      <c r="G163" s="7">
        <f t="shared" si="8"/>
        <v>30</v>
      </c>
      <c r="H163" s="18" t="s">
        <v>254</v>
      </c>
    </row>
    <row r="164" spans="1:8" s="4" customFormat="1">
      <c r="A164" s="30"/>
      <c r="B164" s="14" t="s">
        <v>272</v>
      </c>
      <c r="C164" s="7" t="s">
        <v>275</v>
      </c>
      <c r="D164" s="7"/>
      <c r="E164" s="7"/>
      <c r="F164" s="7">
        <v>35</v>
      </c>
      <c r="G164" s="7">
        <f t="shared" si="8"/>
        <v>35</v>
      </c>
      <c r="H164" s="18" t="s">
        <v>120</v>
      </c>
    </row>
    <row r="165" spans="1:8" s="4" customFormat="1">
      <c r="A165" s="30"/>
      <c r="B165" s="15" t="s">
        <v>40</v>
      </c>
      <c r="C165" s="16" t="s">
        <v>97</v>
      </c>
      <c r="D165" s="16">
        <f>SUM(D148:D164)</f>
        <v>0</v>
      </c>
      <c r="E165" s="16">
        <f>SUM(E148:E164)</f>
        <v>0</v>
      </c>
      <c r="F165" s="16">
        <f>SUM(F148:F164)</f>
        <v>1780</v>
      </c>
      <c r="G165" s="16">
        <f>SUM(G148:G164)</f>
        <v>1780</v>
      </c>
      <c r="H165" s="19"/>
    </row>
    <row r="166" spans="1:8" s="4" customFormat="1">
      <c r="A166" s="30" t="s">
        <v>276</v>
      </c>
      <c r="B166" s="14" t="s">
        <v>277</v>
      </c>
      <c r="C166" s="7" t="s">
        <v>278</v>
      </c>
      <c r="D166" s="7"/>
      <c r="E166" s="7"/>
      <c r="F166" s="7">
        <v>57.23</v>
      </c>
      <c r="G166" s="7">
        <v>57.23</v>
      </c>
      <c r="H166" s="14" t="s">
        <v>34</v>
      </c>
    </row>
    <row r="167" spans="1:8" s="4" customFormat="1">
      <c r="A167" s="30"/>
      <c r="B167" s="14" t="s">
        <v>277</v>
      </c>
      <c r="C167" s="7" t="s">
        <v>279</v>
      </c>
      <c r="D167" s="7"/>
      <c r="E167" s="7"/>
      <c r="F167" s="7">
        <v>38</v>
      </c>
      <c r="G167" s="7">
        <v>38</v>
      </c>
      <c r="H167" s="14" t="s">
        <v>237</v>
      </c>
    </row>
    <row r="168" spans="1:8" s="4" customFormat="1">
      <c r="A168" s="30"/>
      <c r="B168" s="14" t="s">
        <v>277</v>
      </c>
      <c r="C168" s="7" t="s">
        <v>280</v>
      </c>
      <c r="D168" s="7"/>
      <c r="E168" s="7"/>
      <c r="F168" s="7">
        <v>109.5</v>
      </c>
      <c r="G168" s="7">
        <v>109.5</v>
      </c>
      <c r="H168" s="14" t="s">
        <v>237</v>
      </c>
    </row>
    <row r="169" spans="1:8" s="4" customFormat="1">
      <c r="A169" s="30"/>
      <c r="B169" s="14" t="s">
        <v>277</v>
      </c>
      <c r="C169" s="7" t="s">
        <v>281</v>
      </c>
      <c r="D169" s="7"/>
      <c r="E169" s="7"/>
      <c r="F169" s="7">
        <v>91.6</v>
      </c>
      <c r="G169" s="7">
        <v>91.6</v>
      </c>
      <c r="H169" s="14" t="s">
        <v>282</v>
      </c>
    </row>
    <row r="170" spans="1:8" s="4" customFormat="1">
      <c r="A170" s="30"/>
      <c r="B170" s="14" t="s">
        <v>277</v>
      </c>
      <c r="C170" s="7" t="s">
        <v>283</v>
      </c>
      <c r="D170" s="7"/>
      <c r="E170" s="7"/>
      <c r="F170" s="7">
        <v>84.9</v>
      </c>
      <c r="G170" s="7">
        <v>84.9</v>
      </c>
      <c r="H170" s="14" t="s">
        <v>237</v>
      </c>
    </row>
    <row r="171" spans="1:8" s="4" customFormat="1">
      <c r="A171" s="30"/>
      <c r="B171" s="14" t="s">
        <v>284</v>
      </c>
      <c r="C171" s="7" t="s">
        <v>285</v>
      </c>
      <c r="D171" s="7"/>
      <c r="E171" s="7"/>
      <c r="F171" s="7">
        <v>42</v>
      </c>
      <c r="G171" s="7">
        <v>42</v>
      </c>
      <c r="H171" s="14" t="s">
        <v>34</v>
      </c>
    </row>
    <row r="172" spans="1:8" s="4" customFormat="1">
      <c r="A172" s="30"/>
      <c r="B172" s="14" t="s">
        <v>284</v>
      </c>
      <c r="C172" s="7" t="s">
        <v>286</v>
      </c>
      <c r="D172" s="7"/>
      <c r="E172" s="7"/>
      <c r="F172" s="7">
        <v>55.37</v>
      </c>
      <c r="G172" s="7">
        <v>55.37</v>
      </c>
      <c r="H172" s="14" t="s">
        <v>237</v>
      </c>
    </row>
    <row r="173" spans="1:8" s="4" customFormat="1">
      <c r="A173" s="30"/>
      <c r="B173" s="14" t="s">
        <v>284</v>
      </c>
      <c r="C173" s="7" t="s">
        <v>278</v>
      </c>
      <c r="D173" s="7"/>
      <c r="E173" s="7"/>
      <c r="F173" s="7">
        <v>33.69</v>
      </c>
      <c r="G173" s="7">
        <v>33.69</v>
      </c>
      <c r="H173" s="14" t="s">
        <v>34</v>
      </c>
    </row>
    <row r="174" spans="1:8" s="4" customFormat="1">
      <c r="A174" s="30"/>
      <c r="B174" s="14" t="s">
        <v>284</v>
      </c>
      <c r="C174" s="7" t="s">
        <v>287</v>
      </c>
      <c r="D174" s="7"/>
      <c r="E174" s="7"/>
      <c r="F174" s="7">
        <v>50.3</v>
      </c>
      <c r="G174" s="7">
        <v>50.3</v>
      </c>
      <c r="H174" s="14" t="s">
        <v>34</v>
      </c>
    </row>
    <row r="175" spans="1:8" s="4" customFormat="1">
      <c r="A175" s="30"/>
      <c r="B175" s="14" t="s">
        <v>284</v>
      </c>
      <c r="C175" s="7" t="s">
        <v>288</v>
      </c>
      <c r="D175" s="7"/>
      <c r="E175" s="7"/>
      <c r="F175" s="7">
        <v>36.08</v>
      </c>
      <c r="G175" s="7">
        <v>36.08</v>
      </c>
      <c r="H175" s="14" t="s">
        <v>237</v>
      </c>
    </row>
    <row r="176" spans="1:8" s="4" customFormat="1">
      <c r="A176" s="30"/>
      <c r="B176" s="14" t="s">
        <v>284</v>
      </c>
      <c r="C176" s="7" t="s">
        <v>289</v>
      </c>
      <c r="D176" s="7"/>
      <c r="E176" s="7"/>
      <c r="F176" s="7">
        <v>79.75</v>
      </c>
      <c r="G176" s="7">
        <v>79.75</v>
      </c>
      <c r="H176" s="14" t="s">
        <v>237</v>
      </c>
    </row>
    <row r="177" spans="1:8" s="4" customFormat="1">
      <c r="A177" s="30"/>
      <c r="B177" s="14" t="s">
        <v>284</v>
      </c>
      <c r="C177" s="7" t="s">
        <v>290</v>
      </c>
      <c r="D177" s="7"/>
      <c r="E177" s="7"/>
      <c r="F177" s="7">
        <v>66.069999999999993</v>
      </c>
      <c r="G177" s="7">
        <v>66.069999999999993</v>
      </c>
      <c r="H177" s="14" t="s">
        <v>237</v>
      </c>
    </row>
    <row r="178" spans="1:8" s="4" customFormat="1">
      <c r="A178" s="30"/>
      <c r="B178" s="14" t="s">
        <v>291</v>
      </c>
      <c r="C178" s="7" t="s">
        <v>292</v>
      </c>
      <c r="D178" s="7"/>
      <c r="E178" s="7">
        <v>113.9</v>
      </c>
      <c r="F178" s="7"/>
      <c r="G178" s="7">
        <v>113.9</v>
      </c>
      <c r="H178" s="14" t="s">
        <v>237</v>
      </c>
    </row>
    <row r="179" spans="1:8" s="4" customFormat="1">
      <c r="A179" s="30"/>
      <c r="B179" s="14" t="s">
        <v>293</v>
      </c>
      <c r="C179" s="7" t="s">
        <v>294</v>
      </c>
      <c r="D179" s="7"/>
      <c r="E179" s="7"/>
      <c r="F179" s="7">
        <v>74.599999999999994</v>
      </c>
      <c r="G179" s="7">
        <v>74.599999999999994</v>
      </c>
      <c r="H179" s="14" t="s">
        <v>282</v>
      </c>
    </row>
    <row r="180" spans="1:8" s="4" customFormat="1">
      <c r="A180" s="30"/>
      <c r="B180" s="14" t="s">
        <v>293</v>
      </c>
      <c r="C180" s="7" t="s">
        <v>295</v>
      </c>
      <c r="D180" s="7"/>
      <c r="E180" s="7"/>
      <c r="F180" s="7">
        <v>89.15</v>
      </c>
      <c r="G180" s="7">
        <v>89.15</v>
      </c>
      <c r="H180" s="14" t="s">
        <v>282</v>
      </c>
    </row>
    <row r="181" spans="1:8" s="4" customFormat="1">
      <c r="A181" s="30"/>
      <c r="B181" s="14" t="s">
        <v>293</v>
      </c>
      <c r="C181" s="7" t="s">
        <v>287</v>
      </c>
      <c r="D181" s="7"/>
      <c r="E181" s="7"/>
      <c r="F181" s="7">
        <v>31.42</v>
      </c>
      <c r="G181" s="7">
        <v>31.42</v>
      </c>
      <c r="H181" s="14" t="s">
        <v>282</v>
      </c>
    </row>
    <row r="182" spans="1:8" s="4" customFormat="1">
      <c r="A182" s="30"/>
      <c r="B182" s="14" t="s">
        <v>293</v>
      </c>
      <c r="C182" s="7" t="s">
        <v>296</v>
      </c>
      <c r="D182" s="7"/>
      <c r="E182" s="7"/>
      <c r="F182" s="7">
        <v>31</v>
      </c>
      <c r="G182" s="7">
        <v>31</v>
      </c>
      <c r="H182" s="14" t="s">
        <v>282</v>
      </c>
    </row>
    <row r="183" spans="1:8" s="4" customFormat="1">
      <c r="A183" s="30"/>
      <c r="B183" s="14" t="s">
        <v>293</v>
      </c>
      <c r="C183" s="7" t="s">
        <v>297</v>
      </c>
      <c r="D183" s="7"/>
      <c r="E183" s="7"/>
      <c r="F183" s="7">
        <v>38.700000000000003</v>
      </c>
      <c r="G183" s="7">
        <v>38.700000000000003</v>
      </c>
      <c r="H183" s="14" t="s">
        <v>282</v>
      </c>
    </row>
    <row r="184" spans="1:8" s="4" customFormat="1">
      <c r="A184" s="30"/>
      <c r="B184" s="14" t="s">
        <v>293</v>
      </c>
      <c r="C184" s="7" t="s">
        <v>298</v>
      </c>
      <c r="D184" s="7"/>
      <c r="E184" s="7"/>
      <c r="F184" s="7">
        <v>76.23</v>
      </c>
      <c r="G184" s="7">
        <v>76.23</v>
      </c>
      <c r="H184" s="14" t="s">
        <v>282</v>
      </c>
    </row>
    <row r="185" spans="1:8" s="4" customFormat="1">
      <c r="A185" s="30"/>
      <c r="B185" s="14" t="s">
        <v>293</v>
      </c>
      <c r="C185" s="7" t="s">
        <v>299</v>
      </c>
      <c r="D185" s="7"/>
      <c r="E185" s="7"/>
      <c r="F185" s="7">
        <v>70.489999999999995</v>
      </c>
      <c r="G185" s="7">
        <v>70.489999999999995</v>
      </c>
      <c r="H185" s="14" t="s">
        <v>300</v>
      </c>
    </row>
    <row r="186" spans="1:8" s="4" customFormat="1">
      <c r="A186" s="30"/>
      <c r="B186" s="14" t="s">
        <v>293</v>
      </c>
      <c r="C186" s="7" t="s">
        <v>301</v>
      </c>
      <c r="D186" s="7"/>
      <c r="E186" s="7"/>
      <c r="F186" s="7">
        <v>36.82</v>
      </c>
      <c r="G186" s="7">
        <v>36.82</v>
      </c>
      <c r="H186" s="14" t="s">
        <v>300</v>
      </c>
    </row>
    <row r="187" spans="1:8" s="4" customFormat="1">
      <c r="A187" s="30"/>
      <c r="B187" s="14" t="s">
        <v>293</v>
      </c>
      <c r="C187" s="7" t="s">
        <v>302</v>
      </c>
      <c r="D187" s="7"/>
      <c r="E187" s="7"/>
      <c r="F187" s="7">
        <v>42</v>
      </c>
      <c r="G187" s="7">
        <v>42</v>
      </c>
      <c r="H187" s="14" t="s">
        <v>300</v>
      </c>
    </row>
    <row r="188" spans="1:8" s="4" customFormat="1">
      <c r="A188" s="30"/>
      <c r="B188" s="14" t="s">
        <v>293</v>
      </c>
      <c r="C188" s="7" t="s">
        <v>303</v>
      </c>
      <c r="D188" s="7"/>
      <c r="E188" s="7"/>
      <c r="F188" s="7">
        <v>74.430000000000007</v>
      </c>
      <c r="G188" s="7">
        <v>74.430000000000007</v>
      </c>
      <c r="H188" s="14" t="s">
        <v>300</v>
      </c>
    </row>
    <row r="189" spans="1:8" s="4" customFormat="1">
      <c r="A189" s="30"/>
      <c r="B189" s="14" t="s">
        <v>293</v>
      </c>
      <c r="C189" s="7" t="s">
        <v>304</v>
      </c>
      <c r="D189" s="7"/>
      <c r="E189" s="7"/>
      <c r="F189" s="7">
        <v>61.68</v>
      </c>
      <c r="G189" s="7">
        <v>61.68</v>
      </c>
      <c r="H189" s="14" t="s">
        <v>300</v>
      </c>
    </row>
    <row r="190" spans="1:8" s="4" customFormat="1">
      <c r="A190" s="30"/>
      <c r="B190" s="14" t="s">
        <v>305</v>
      </c>
      <c r="C190" s="7" t="s">
        <v>306</v>
      </c>
      <c r="D190" s="7"/>
      <c r="E190" s="7"/>
      <c r="F190" s="7">
        <v>55</v>
      </c>
      <c r="G190" s="7">
        <v>55</v>
      </c>
      <c r="H190" s="14" t="s">
        <v>74</v>
      </c>
    </row>
    <row r="191" spans="1:8" s="4" customFormat="1">
      <c r="A191" s="30"/>
      <c r="B191" s="14" t="s">
        <v>305</v>
      </c>
      <c r="C191" s="7" t="s">
        <v>307</v>
      </c>
      <c r="D191" s="7"/>
      <c r="E191" s="7"/>
      <c r="F191" s="7">
        <v>30.61</v>
      </c>
      <c r="G191" s="7">
        <v>30.61</v>
      </c>
      <c r="H191" s="14" t="s">
        <v>74</v>
      </c>
    </row>
    <row r="192" spans="1:8" s="4" customFormat="1">
      <c r="A192" s="30"/>
      <c r="B192" s="14" t="s">
        <v>305</v>
      </c>
      <c r="C192" s="7" t="s">
        <v>308</v>
      </c>
      <c r="D192" s="7"/>
      <c r="E192" s="7"/>
      <c r="F192" s="7">
        <v>45.56</v>
      </c>
      <c r="G192" s="7">
        <v>45.56</v>
      </c>
      <c r="H192" s="14" t="s">
        <v>74</v>
      </c>
    </row>
    <row r="193" spans="1:8" s="4" customFormat="1">
      <c r="A193" s="30"/>
      <c r="B193" s="14" t="s">
        <v>305</v>
      </c>
      <c r="C193" s="7" t="s">
        <v>309</v>
      </c>
      <c r="D193" s="7"/>
      <c r="E193" s="7">
        <v>80</v>
      </c>
      <c r="F193" s="7"/>
      <c r="G193" s="7">
        <v>80</v>
      </c>
      <c r="H193" s="14" t="s">
        <v>74</v>
      </c>
    </row>
    <row r="194" spans="1:8" s="4" customFormat="1">
      <c r="A194" s="30"/>
      <c r="B194" s="14" t="s">
        <v>305</v>
      </c>
      <c r="C194" s="7" t="s">
        <v>310</v>
      </c>
      <c r="D194" s="7"/>
      <c r="E194" s="7"/>
      <c r="F194" s="7">
        <v>88.3</v>
      </c>
      <c r="G194" s="7">
        <v>88.3</v>
      </c>
      <c r="H194" s="14" t="s">
        <v>74</v>
      </c>
    </row>
    <row r="195" spans="1:8" s="4" customFormat="1">
      <c r="A195" s="30"/>
      <c r="B195" s="14" t="s">
        <v>305</v>
      </c>
      <c r="C195" s="7" t="s">
        <v>311</v>
      </c>
      <c r="D195" s="7"/>
      <c r="E195" s="7"/>
      <c r="F195" s="7">
        <v>35.78</v>
      </c>
      <c r="G195" s="7">
        <v>35.78</v>
      </c>
      <c r="H195" s="14" t="s">
        <v>74</v>
      </c>
    </row>
    <row r="196" spans="1:8" s="4" customFormat="1">
      <c r="A196" s="30"/>
      <c r="B196" s="14" t="s">
        <v>305</v>
      </c>
      <c r="C196" s="7" t="s">
        <v>303</v>
      </c>
      <c r="D196" s="7"/>
      <c r="E196" s="7"/>
      <c r="F196" s="7">
        <v>23.97</v>
      </c>
      <c r="G196" s="7">
        <v>23.97</v>
      </c>
      <c r="H196" s="14" t="s">
        <v>74</v>
      </c>
    </row>
    <row r="197" spans="1:8" s="4" customFormat="1">
      <c r="A197" s="30"/>
      <c r="B197" s="14" t="s">
        <v>312</v>
      </c>
      <c r="C197" s="7" t="s">
        <v>313</v>
      </c>
      <c r="D197" s="7"/>
      <c r="E197" s="7"/>
      <c r="F197" s="7">
        <v>45</v>
      </c>
      <c r="G197" s="7">
        <v>45</v>
      </c>
      <c r="H197" s="14" t="s">
        <v>237</v>
      </c>
    </row>
    <row r="198" spans="1:8" s="4" customFormat="1">
      <c r="A198" s="30"/>
      <c r="B198" s="14" t="s">
        <v>312</v>
      </c>
      <c r="C198" s="7" t="s">
        <v>314</v>
      </c>
      <c r="D198" s="7"/>
      <c r="E198" s="7"/>
      <c r="F198" s="7">
        <v>80.2</v>
      </c>
      <c r="G198" s="7">
        <v>80.2</v>
      </c>
      <c r="H198" s="14" t="s">
        <v>237</v>
      </c>
    </row>
    <row r="199" spans="1:8" s="4" customFormat="1">
      <c r="A199" s="30"/>
      <c r="B199" s="14" t="s">
        <v>312</v>
      </c>
      <c r="C199" s="7" t="s">
        <v>315</v>
      </c>
      <c r="D199" s="7"/>
      <c r="E199" s="7"/>
      <c r="F199" s="7">
        <v>74.66</v>
      </c>
      <c r="G199" s="7">
        <v>74.66</v>
      </c>
      <c r="H199" s="14" t="s">
        <v>237</v>
      </c>
    </row>
    <row r="200" spans="1:8" s="4" customFormat="1">
      <c r="A200" s="30"/>
      <c r="B200" s="14" t="s">
        <v>312</v>
      </c>
      <c r="C200" s="7" t="s">
        <v>316</v>
      </c>
      <c r="D200" s="7"/>
      <c r="E200" s="7"/>
      <c r="F200" s="7">
        <v>50</v>
      </c>
      <c r="G200" s="7">
        <v>50</v>
      </c>
      <c r="H200" s="14" t="s">
        <v>237</v>
      </c>
    </row>
    <row r="201" spans="1:8" s="4" customFormat="1">
      <c r="A201" s="30"/>
      <c r="B201" s="14" t="s">
        <v>312</v>
      </c>
      <c r="C201" s="7" t="s">
        <v>303</v>
      </c>
      <c r="D201" s="7"/>
      <c r="E201" s="7"/>
      <c r="F201" s="7">
        <v>196.2</v>
      </c>
      <c r="G201" s="7">
        <v>196.2</v>
      </c>
      <c r="H201" s="14" t="s">
        <v>237</v>
      </c>
    </row>
    <row r="202" spans="1:8" s="4" customFormat="1">
      <c r="A202" s="30"/>
      <c r="B202" s="14" t="s">
        <v>312</v>
      </c>
      <c r="C202" s="7" t="s">
        <v>317</v>
      </c>
      <c r="D202" s="7"/>
      <c r="E202" s="7"/>
      <c r="F202" s="7">
        <v>55.89</v>
      </c>
      <c r="G202" s="7">
        <v>55.89</v>
      </c>
      <c r="H202" s="14" t="s">
        <v>237</v>
      </c>
    </row>
    <row r="203" spans="1:8" s="4" customFormat="1">
      <c r="A203" s="30"/>
      <c r="B203" s="14" t="s">
        <v>312</v>
      </c>
      <c r="C203" s="7" t="s">
        <v>318</v>
      </c>
      <c r="D203" s="7"/>
      <c r="E203" s="7"/>
      <c r="F203" s="7">
        <v>50.2</v>
      </c>
      <c r="G203" s="7">
        <v>50.2</v>
      </c>
      <c r="H203" s="14" t="s">
        <v>237</v>
      </c>
    </row>
    <row r="204" spans="1:8" s="4" customFormat="1">
      <c r="A204" s="30"/>
      <c r="B204" s="14" t="s">
        <v>312</v>
      </c>
      <c r="C204" s="7" t="s">
        <v>319</v>
      </c>
      <c r="D204" s="7"/>
      <c r="E204" s="7"/>
      <c r="F204" s="7">
        <v>63.13</v>
      </c>
      <c r="G204" s="7">
        <v>63.13</v>
      </c>
      <c r="H204" s="14" t="s">
        <v>237</v>
      </c>
    </row>
    <row r="205" spans="1:8" s="4" customFormat="1">
      <c r="A205" s="30"/>
      <c r="B205" s="14" t="s">
        <v>312</v>
      </c>
      <c r="C205" s="7" t="s">
        <v>320</v>
      </c>
      <c r="D205" s="7"/>
      <c r="E205" s="7"/>
      <c r="F205" s="7">
        <v>66.55</v>
      </c>
      <c r="G205" s="7">
        <v>66.55</v>
      </c>
      <c r="H205" s="14" t="s">
        <v>237</v>
      </c>
    </row>
    <row r="206" spans="1:8" s="4" customFormat="1">
      <c r="A206" s="30"/>
      <c r="B206" s="14" t="s">
        <v>312</v>
      </c>
      <c r="C206" s="7" t="s">
        <v>321</v>
      </c>
      <c r="D206" s="7"/>
      <c r="E206" s="7"/>
      <c r="F206" s="7">
        <v>80</v>
      </c>
      <c r="G206" s="7">
        <v>80</v>
      </c>
      <c r="H206" s="14" t="s">
        <v>237</v>
      </c>
    </row>
    <row r="207" spans="1:8" s="4" customFormat="1">
      <c r="A207" s="30"/>
      <c r="B207" s="14" t="s">
        <v>312</v>
      </c>
      <c r="C207" s="7" t="s">
        <v>322</v>
      </c>
      <c r="D207" s="7"/>
      <c r="E207" s="7"/>
      <c r="F207" s="7">
        <v>70.13</v>
      </c>
      <c r="G207" s="7">
        <v>70.13</v>
      </c>
      <c r="H207" s="14" t="s">
        <v>237</v>
      </c>
    </row>
    <row r="208" spans="1:8" s="4" customFormat="1">
      <c r="A208" s="30"/>
      <c r="B208" s="14" t="s">
        <v>312</v>
      </c>
      <c r="C208" s="7" t="s">
        <v>323</v>
      </c>
      <c r="D208" s="7"/>
      <c r="E208" s="7"/>
      <c r="F208" s="7">
        <v>85.03</v>
      </c>
      <c r="G208" s="7">
        <v>85.03</v>
      </c>
      <c r="H208" s="14" t="s">
        <v>237</v>
      </c>
    </row>
    <row r="209" spans="1:8" s="4" customFormat="1">
      <c r="A209" s="30"/>
      <c r="B209" s="14" t="s">
        <v>312</v>
      </c>
      <c r="C209" s="7" t="s">
        <v>324</v>
      </c>
      <c r="D209" s="7"/>
      <c r="E209" s="7"/>
      <c r="F209" s="7">
        <v>64.930000000000007</v>
      </c>
      <c r="G209" s="7">
        <v>64.930000000000007</v>
      </c>
      <c r="H209" s="14" t="s">
        <v>237</v>
      </c>
    </row>
    <row r="210" spans="1:8" s="4" customFormat="1">
      <c r="A210" s="30"/>
      <c r="B210" s="14" t="s">
        <v>312</v>
      </c>
      <c r="C210" s="7" t="s">
        <v>288</v>
      </c>
      <c r="D210" s="7"/>
      <c r="E210" s="7"/>
      <c r="F210" s="7">
        <v>67.03</v>
      </c>
      <c r="G210" s="7">
        <v>67.03</v>
      </c>
      <c r="H210" s="14" t="s">
        <v>237</v>
      </c>
    </row>
    <row r="211" spans="1:8" s="4" customFormat="1">
      <c r="A211" s="30"/>
      <c r="B211" s="15" t="s">
        <v>40</v>
      </c>
      <c r="C211" s="16" t="s">
        <v>325</v>
      </c>
      <c r="D211" s="16">
        <v>0</v>
      </c>
      <c r="E211" s="16">
        <v>193.9</v>
      </c>
      <c r="F211" s="16">
        <v>2699.18</v>
      </c>
      <c r="G211" s="16">
        <v>2893.08</v>
      </c>
      <c r="H211" s="19"/>
    </row>
    <row r="212" spans="1:8" s="4" customFormat="1">
      <c r="A212" s="30" t="s">
        <v>326</v>
      </c>
      <c r="B212" s="14" t="s">
        <v>327</v>
      </c>
      <c r="C212" s="7" t="s">
        <v>96</v>
      </c>
      <c r="D212" s="7"/>
      <c r="E212" s="7"/>
      <c r="F212" s="7">
        <v>350</v>
      </c>
      <c r="G212" s="7">
        <v>350</v>
      </c>
      <c r="H212" s="18" t="s">
        <v>56</v>
      </c>
    </row>
    <row r="213" spans="1:8" s="4" customFormat="1">
      <c r="A213" s="30"/>
      <c r="B213" s="14" t="s">
        <v>328</v>
      </c>
      <c r="C213" s="7" t="s">
        <v>90</v>
      </c>
      <c r="D213" s="7"/>
      <c r="E213" s="7"/>
      <c r="F213" s="7">
        <v>500</v>
      </c>
      <c r="G213" s="7">
        <v>500</v>
      </c>
      <c r="H213" s="18" t="s">
        <v>56</v>
      </c>
    </row>
    <row r="214" spans="1:8" s="4" customFormat="1">
      <c r="A214" s="30"/>
      <c r="B214" s="14" t="s">
        <v>328</v>
      </c>
      <c r="C214" s="7" t="s">
        <v>329</v>
      </c>
      <c r="D214" s="7"/>
      <c r="E214" s="7"/>
      <c r="F214" s="7">
        <v>269</v>
      </c>
      <c r="G214" s="7">
        <v>269</v>
      </c>
      <c r="H214" s="18" t="s">
        <v>330</v>
      </c>
    </row>
    <row r="215" spans="1:8" s="4" customFormat="1" ht="27">
      <c r="A215" s="30"/>
      <c r="B215" s="14" t="s">
        <v>331</v>
      </c>
      <c r="C215" s="7" t="s">
        <v>332</v>
      </c>
      <c r="D215" s="7"/>
      <c r="E215" s="7"/>
      <c r="F215" s="7">
        <v>53</v>
      </c>
      <c r="G215" s="7">
        <v>53</v>
      </c>
      <c r="H215" s="18" t="s">
        <v>252</v>
      </c>
    </row>
    <row r="216" spans="1:8" s="4" customFormat="1">
      <c r="A216" s="30"/>
      <c r="B216" s="14" t="s">
        <v>328</v>
      </c>
      <c r="C216" s="7" t="s">
        <v>333</v>
      </c>
      <c r="D216" s="7"/>
      <c r="E216" s="7"/>
      <c r="F216" s="7">
        <v>40</v>
      </c>
      <c r="G216" s="7">
        <v>40</v>
      </c>
      <c r="H216" s="18" t="s">
        <v>252</v>
      </c>
    </row>
    <row r="217" spans="1:8" s="4" customFormat="1">
      <c r="A217" s="30"/>
      <c r="B217" s="14" t="s">
        <v>328</v>
      </c>
      <c r="C217" s="7" t="s">
        <v>334</v>
      </c>
      <c r="D217" s="7"/>
      <c r="E217" s="7"/>
      <c r="F217" s="7">
        <v>32</v>
      </c>
      <c r="G217" s="7">
        <v>32</v>
      </c>
      <c r="H217" s="18" t="s">
        <v>330</v>
      </c>
    </row>
    <row r="218" spans="1:8" s="4" customFormat="1">
      <c r="A218" s="30"/>
      <c r="B218" s="14" t="s">
        <v>328</v>
      </c>
      <c r="C218" s="7" t="s">
        <v>335</v>
      </c>
      <c r="D218" s="7"/>
      <c r="E218" s="7"/>
      <c r="F218" s="7">
        <v>46</v>
      </c>
      <c r="G218" s="7">
        <v>46</v>
      </c>
      <c r="H218" s="18" t="s">
        <v>252</v>
      </c>
    </row>
    <row r="219" spans="1:8" s="4" customFormat="1" ht="27">
      <c r="A219" s="30"/>
      <c r="B219" s="14" t="s">
        <v>336</v>
      </c>
      <c r="C219" s="7" t="s">
        <v>337</v>
      </c>
      <c r="D219" s="7"/>
      <c r="E219" s="7"/>
      <c r="F219" s="7">
        <v>360</v>
      </c>
      <c r="G219" s="7">
        <v>360</v>
      </c>
      <c r="H219" s="18" t="s">
        <v>358</v>
      </c>
    </row>
    <row r="220" spans="1:8" s="4" customFormat="1">
      <c r="A220" s="30"/>
      <c r="B220" s="14" t="s">
        <v>338</v>
      </c>
      <c r="C220" s="7" t="s">
        <v>337</v>
      </c>
      <c r="D220" s="7"/>
      <c r="E220" s="7"/>
      <c r="F220" s="7">
        <v>130</v>
      </c>
      <c r="G220" s="7">
        <v>130</v>
      </c>
      <c r="H220" s="18" t="s">
        <v>15</v>
      </c>
    </row>
    <row r="221" spans="1:8" s="4" customFormat="1">
      <c r="A221" s="30"/>
      <c r="B221" s="14" t="s">
        <v>339</v>
      </c>
      <c r="C221" s="7" t="s">
        <v>340</v>
      </c>
      <c r="D221" s="7"/>
      <c r="E221" s="7"/>
      <c r="F221" s="7">
        <v>102</v>
      </c>
      <c r="G221" s="7">
        <v>102</v>
      </c>
      <c r="H221" s="18" t="s">
        <v>341</v>
      </c>
    </row>
    <row r="222" spans="1:8" s="4" customFormat="1">
      <c r="A222" s="30"/>
      <c r="B222" s="14" t="s">
        <v>339</v>
      </c>
      <c r="C222" s="7" t="s">
        <v>342</v>
      </c>
      <c r="D222" s="7"/>
      <c r="E222" s="7"/>
      <c r="F222" s="7">
        <v>60</v>
      </c>
      <c r="G222" s="7">
        <v>60</v>
      </c>
      <c r="H222" s="18" t="s">
        <v>15</v>
      </c>
    </row>
    <row r="223" spans="1:8" s="4" customFormat="1">
      <c r="A223" s="30"/>
      <c r="B223" s="14" t="s">
        <v>343</v>
      </c>
      <c r="C223" s="7" t="s">
        <v>344</v>
      </c>
      <c r="D223" s="7"/>
      <c r="E223" s="7"/>
      <c r="F223" s="7">
        <v>40</v>
      </c>
      <c r="G223" s="7">
        <v>40</v>
      </c>
      <c r="H223" s="18" t="s">
        <v>15</v>
      </c>
    </row>
    <row r="224" spans="1:8" s="4" customFormat="1">
      <c r="A224" s="30"/>
      <c r="B224" s="14" t="s">
        <v>345</v>
      </c>
      <c r="C224" s="7" t="s">
        <v>346</v>
      </c>
      <c r="D224" s="7"/>
      <c r="E224" s="7"/>
      <c r="F224" s="7">
        <v>68</v>
      </c>
      <c r="G224" s="7">
        <v>68</v>
      </c>
      <c r="H224" s="18" t="s">
        <v>15</v>
      </c>
    </row>
    <row r="225" spans="1:8" s="4" customFormat="1">
      <c r="A225" s="30"/>
      <c r="B225" s="14" t="s">
        <v>347</v>
      </c>
      <c r="C225" s="7" t="s">
        <v>348</v>
      </c>
      <c r="D225" s="7"/>
      <c r="E225" s="7"/>
      <c r="F225" s="7">
        <v>79</v>
      </c>
      <c r="G225" s="7">
        <v>79</v>
      </c>
      <c r="H225" s="18" t="s">
        <v>349</v>
      </c>
    </row>
    <row r="226" spans="1:8" s="4" customFormat="1">
      <c r="A226" s="30"/>
      <c r="B226" s="14" t="s">
        <v>347</v>
      </c>
      <c r="C226" s="7" t="s">
        <v>350</v>
      </c>
      <c r="D226" s="7"/>
      <c r="E226" s="7"/>
      <c r="F226" s="7">
        <v>35</v>
      </c>
      <c r="G226" s="7">
        <v>35</v>
      </c>
      <c r="H226" s="18" t="s">
        <v>349</v>
      </c>
    </row>
    <row r="227" spans="1:8" s="4" customFormat="1">
      <c r="A227" s="30"/>
      <c r="B227" s="14" t="s">
        <v>347</v>
      </c>
      <c r="C227" s="23" t="s">
        <v>351</v>
      </c>
      <c r="D227" s="7"/>
      <c r="E227" s="7"/>
      <c r="F227" s="7">
        <v>46</v>
      </c>
      <c r="G227" s="7">
        <v>46</v>
      </c>
      <c r="H227" s="18" t="s">
        <v>349</v>
      </c>
    </row>
    <row r="228" spans="1:8" s="4" customFormat="1">
      <c r="A228" s="30"/>
      <c r="B228" s="15" t="s">
        <v>40</v>
      </c>
      <c r="C228" s="16" t="s">
        <v>97</v>
      </c>
      <c r="D228" s="16">
        <v>0</v>
      </c>
      <c r="E228" s="16">
        <v>0</v>
      </c>
      <c r="F228" s="16">
        <v>2210</v>
      </c>
      <c r="G228" s="16">
        <v>2210</v>
      </c>
      <c r="H228" s="19"/>
    </row>
    <row r="229" spans="1:8" s="3" customFormat="1" ht="35.1" customHeight="1">
      <c r="A229" s="24" t="s">
        <v>352</v>
      </c>
      <c r="B229" s="25" t="s">
        <v>353</v>
      </c>
      <c r="C229" s="25" t="s">
        <v>354</v>
      </c>
      <c r="D229" s="26">
        <f>D18+D36+D52+D59+D81+D99+D112+D132+D147+D165+D211+D228</f>
        <v>313.85000000000002</v>
      </c>
      <c r="E229" s="26">
        <f>E18+E36+E52+E59+E81+E99+E112+E132+E147+E165+E211+E228</f>
        <v>1926.01</v>
      </c>
      <c r="F229" s="26">
        <f>F18+F36+F52+F59+F81+F99+F112+F132+F147+F165+F211+F228</f>
        <v>25290.65</v>
      </c>
      <c r="G229" s="27">
        <f>G18+G36+G52+G59+G81+G99+G112+G132+G147+G165+G211+G228</f>
        <v>27530.51</v>
      </c>
      <c r="H229" s="26"/>
    </row>
  </sheetData>
  <mergeCells count="24">
    <mergeCell ref="B86:B87"/>
    <mergeCell ref="C2:C4"/>
    <mergeCell ref="C86:C87"/>
    <mergeCell ref="D3:D4"/>
    <mergeCell ref="E3:E4"/>
    <mergeCell ref="A113:A132"/>
    <mergeCell ref="A133:A147"/>
    <mergeCell ref="A148:A165"/>
    <mergeCell ref="A166:A211"/>
    <mergeCell ref="A212:A228"/>
    <mergeCell ref="A37:A52"/>
    <mergeCell ref="A53:A59"/>
    <mergeCell ref="A60:A81"/>
    <mergeCell ref="A82:A99"/>
    <mergeCell ref="A100:A112"/>
    <mergeCell ref="A1:H1"/>
    <mergeCell ref="D2:G2"/>
    <mergeCell ref="A2:A4"/>
    <mergeCell ref="A5:A18"/>
    <mergeCell ref="A19:A36"/>
    <mergeCell ref="B2:B4"/>
    <mergeCell ref="F3:F4"/>
    <mergeCell ref="G3:G4"/>
    <mergeCell ref="H2:H4"/>
  </mergeCells>
  <phoneticPr fontId="6" type="noConversion"/>
  <pageMargins left="0.75" right="0.43263888888888902" top="1" bottom="1" header="0.5" footer="0.5"/>
  <pageSetup paperSize="9" scale="74" fitToHeight="0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8"/>
  <sheetViews>
    <sheetView view="pageBreakPreview" topLeftCell="A99" zoomScale="130" zoomScaleNormal="100" workbookViewId="0">
      <selection activeCell="T17" sqref="A1:XFD1048576"/>
    </sheetView>
  </sheetViews>
  <sheetFormatPr defaultColWidth="9" defaultRowHeight="13.5"/>
  <cols>
    <col min="1" max="1" width="9" style="5"/>
    <col min="2" max="2" width="10" style="6" customWidth="1"/>
    <col min="3" max="3" width="15.625" style="5" customWidth="1"/>
    <col min="4" max="7" width="9.625" style="5" customWidth="1"/>
  </cols>
  <sheetData>
    <row r="1" spans="1:7" ht="36" customHeight="1">
      <c r="A1" s="28" t="s">
        <v>355</v>
      </c>
      <c r="B1" s="29"/>
      <c r="C1" s="28"/>
      <c r="D1" s="28"/>
      <c r="E1" s="28"/>
      <c r="F1" s="28"/>
      <c r="G1" s="28"/>
    </row>
    <row r="2" spans="1:7" s="1" customFormat="1" ht="24.95" customHeight="1">
      <c r="A2" s="30" t="s">
        <v>0</v>
      </c>
      <c r="B2" s="31" t="s">
        <v>1</v>
      </c>
      <c r="C2" s="31" t="s">
        <v>2</v>
      </c>
      <c r="D2" s="30" t="s">
        <v>3</v>
      </c>
      <c r="E2" s="30"/>
      <c r="F2" s="30"/>
      <c r="G2" s="30"/>
    </row>
    <row r="3" spans="1:7" s="2" customFormat="1" ht="15.95" customHeight="1">
      <c r="A3" s="30"/>
      <c r="B3" s="31"/>
      <c r="C3" s="31"/>
      <c r="D3" s="31" t="s">
        <v>5</v>
      </c>
      <c r="E3" s="31" t="s">
        <v>6</v>
      </c>
      <c r="F3" s="31" t="s">
        <v>7</v>
      </c>
      <c r="G3" s="31" t="s">
        <v>356</v>
      </c>
    </row>
    <row r="4" spans="1:7" s="2" customFormat="1" ht="20.100000000000001" customHeight="1">
      <c r="A4" s="30"/>
      <c r="B4" s="31"/>
      <c r="C4" s="31"/>
      <c r="D4" s="31"/>
      <c r="E4" s="31"/>
      <c r="F4" s="31"/>
      <c r="G4" s="31"/>
    </row>
    <row r="5" spans="1:7">
      <c r="A5" s="30" t="s">
        <v>9</v>
      </c>
      <c r="B5" s="37" t="s">
        <v>28</v>
      </c>
      <c r="C5" s="7" t="s">
        <v>29</v>
      </c>
      <c r="D5" s="7"/>
      <c r="E5" s="7"/>
      <c r="F5" s="7">
        <v>100</v>
      </c>
      <c r="G5" s="40">
        <v>720</v>
      </c>
    </row>
    <row r="6" spans="1:7">
      <c r="A6" s="30"/>
      <c r="B6" s="38"/>
      <c r="C6" s="7" t="s">
        <v>30</v>
      </c>
      <c r="D6" s="7"/>
      <c r="E6" s="7"/>
      <c r="F6" s="7">
        <v>180</v>
      </c>
      <c r="G6" s="41"/>
    </row>
    <row r="7" spans="1:7">
      <c r="A7" s="30"/>
      <c r="B7" s="39"/>
      <c r="C7" s="7" t="s">
        <v>31</v>
      </c>
      <c r="D7" s="7"/>
      <c r="E7" s="7"/>
      <c r="F7" s="7">
        <v>440</v>
      </c>
      <c r="G7" s="42"/>
    </row>
    <row r="8" spans="1:7">
      <c r="A8" s="30"/>
      <c r="B8" s="37" t="s">
        <v>32</v>
      </c>
      <c r="C8" s="7" t="s">
        <v>33</v>
      </c>
      <c r="D8" s="7">
        <v>60</v>
      </c>
      <c r="E8" s="7"/>
      <c r="F8" s="7">
        <v>365</v>
      </c>
      <c r="G8" s="40">
        <v>555</v>
      </c>
    </row>
    <row r="9" spans="1:7">
      <c r="A9" s="30"/>
      <c r="B9" s="39"/>
      <c r="C9" s="7" t="s">
        <v>35</v>
      </c>
      <c r="D9" s="7"/>
      <c r="E9" s="7"/>
      <c r="F9" s="7">
        <v>130</v>
      </c>
      <c r="G9" s="42"/>
    </row>
    <row r="10" spans="1:7">
      <c r="A10" s="30"/>
      <c r="B10" s="8" t="s">
        <v>37</v>
      </c>
      <c r="C10" s="7" t="s">
        <v>38</v>
      </c>
      <c r="D10" s="7">
        <v>50</v>
      </c>
      <c r="E10" s="7">
        <v>233</v>
      </c>
      <c r="F10" s="7">
        <v>117</v>
      </c>
      <c r="G10" s="7">
        <v>400</v>
      </c>
    </row>
    <row r="11" spans="1:7" s="3" customFormat="1">
      <c r="A11" s="30" t="s">
        <v>42</v>
      </c>
      <c r="B11" s="37" t="s">
        <v>43</v>
      </c>
      <c r="C11" s="10" t="s">
        <v>44</v>
      </c>
      <c r="D11" s="7"/>
      <c r="E11" s="7"/>
      <c r="F11" s="7">
        <v>100.92</v>
      </c>
      <c r="G11" s="40">
        <v>947.58</v>
      </c>
    </row>
    <row r="12" spans="1:7" s="3" customFormat="1">
      <c r="A12" s="30"/>
      <c r="B12" s="38"/>
      <c r="C12" s="10" t="s">
        <v>45</v>
      </c>
      <c r="D12" s="7"/>
      <c r="E12" s="7"/>
      <c r="F12" s="7">
        <v>105.93</v>
      </c>
      <c r="G12" s="41"/>
    </row>
    <row r="13" spans="1:7" s="3" customFormat="1">
      <c r="A13" s="30"/>
      <c r="B13" s="38"/>
      <c r="C13" s="10" t="s">
        <v>46</v>
      </c>
      <c r="D13" s="7"/>
      <c r="E13" s="7"/>
      <c r="F13" s="7">
        <v>54.81</v>
      </c>
      <c r="G13" s="41"/>
    </row>
    <row r="14" spans="1:7" s="3" customFormat="1">
      <c r="A14" s="30"/>
      <c r="B14" s="38"/>
      <c r="C14" s="10" t="s">
        <v>47</v>
      </c>
      <c r="D14" s="7"/>
      <c r="E14" s="7"/>
      <c r="F14" s="7">
        <v>122.77</v>
      </c>
      <c r="G14" s="41"/>
    </row>
    <row r="15" spans="1:7" s="3" customFormat="1">
      <c r="A15" s="30"/>
      <c r="B15" s="38"/>
      <c r="C15" s="10" t="s">
        <v>48</v>
      </c>
      <c r="D15" s="7"/>
      <c r="E15" s="7"/>
      <c r="F15" s="7">
        <v>255.1</v>
      </c>
      <c r="G15" s="41"/>
    </row>
    <row r="16" spans="1:7" s="3" customFormat="1">
      <c r="A16" s="30"/>
      <c r="B16" s="38"/>
      <c r="C16" s="10" t="s">
        <v>49</v>
      </c>
      <c r="D16" s="7"/>
      <c r="E16" s="7"/>
      <c r="F16" s="7">
        <v>119.94</v>
      </c>
      <c r="G16" s="41"/>
    </row>
    <row r="17" spans="1:7" s="3" customFormat="1">
      <c r="A17" s="30"/>
      <c r="B17" s="38"/>
      <c r="C17" s="10" t="s">
        <v>51</v>
      </c>
      <c r="D17" s="7"/>
      <c r="E17" s="7"/>
      <c r="F17" s="7">
        <v>120.47</v>
      </c>
      <c r="G17" s="41"/>
    </row>
    <row r="18" spans="1:7" s="3" customFormat="1">
      <c r="A18" s="30"/>
      <c r="B18" s="38"/>
      <c r="C18" s="10" t="s">
        <v>52</v>
      </c>
      <c r="D18" s="7"/>
      <c r="E18" s="7"/>
      <c r="F18" s="7">
        <v>41.91</v>
      </c>
      <c r="G18" s="41"/>
    </row>
    <row r="19" spans="1:7" s="3" customFormat="1">
      <c r="A19" s="30"/>
      <c r="B19" s="39"/>
      <c r="C19" s="10" t="s">
        <v>53</v>
      </c>
      <c r="D19" s="7"/>
      <c r="E19" s="7"/>
      <c r="F19" s="7">
        <v>25.73</v>
      </c>
      <c r="G19" s="42"/>
    </row>
    <row r="20" spans="1:7" s="3" customFormat="1">
      <c r="A20" s="30"/>
      <c r="B20" s="11" t="s">
        <v>63</v>
      </c>
      <c r="C20" s="10" t="s">
        <v>61</v>
      </c>
      <c r="D20" s="7"/>
      <c r="E20" s="7"/>
      <c r="F20" s="7">
        <v>339.33</v>
      </c>
      <c r="G20" s="7">
        <v>339.33</v>
      </c>
    </row>
    <row r="21" spans="1:7" s="3" customFormat="1">
      <c r="A21" s="30"/>
      <c r="B21" s="37" t="s">
        <v>64</v>
      </c>
      <c r="C21" s="10" t="s">
        <v>65</v>
      </c>
      <c r="D21" s="7"/>
      <c r="E21" s="7"/>
      <c r="F21" s="7">
        <v>192.49</v>
      </c>
      <c r="G21" s="40">
        <v>353.59</v>
      </c>
    </row>
    <row r="22" spans="1:7" s="3" customFormat="1">
      <c r="A22" s="30"/>
      <c r="B22" s="39"/>
      <c r="C22" s="10" t="s">
        <v>67</v>
      </c>
      <c r="D22" s="7"/>
      <c r="E22" s="7"/>
      <c r="F22" s="7">
        <v>161.1</v>
      </c>
      <c r="G22" s="42"/>
    </row>
    <row r="23" spans="1:7" s="4" customFormat="1">
      <c r="A23" s="30" t="s">
        <v>71</v>
      </c>
      <c r="B23" s="37" t="s">
        <v>88</v>
      </c>
      <c r="C23" s="8" t="s">
        <v>89</v>
      </c>
      <c r="D23" s="7"/>
      <c r="E23" s="7"/>
      <c r="F23" s="8">
        <v>60</v>
      </c>
      <c r="G23" s="40">
        <v>360</v>
      </c>
    </row>
    <row r="24" spans="1:7" s="4" customFormat="1">
      <c r="A24" s="30"/>
      <c r="B24" s="39"/>
      <c r="C24" s="8" t="s">
        <v>90</v>
      </c>
      <c r="D24" s="7"/>
      <c r="E24" s="7"/>
      <c r="F24" s="8">
        <v>300</v>
      </c>
      <c r="G24" s="42"/>
    </row>
    <row r="25" spans="1:7" s="4" customFormat="1">
      <c r="A25" s="30" t="s">
        <v>98</v>
      </c>
      <c r="B25" s="37" t="s">
        <v>99</v>
      </c>
      <c r="C25" s="7" t="s">
        <v>100</v>
      </c>
      <c r="D25" s="7">
        <v>107.69</v>
      </c>
      <c r="E25" s="7"/>
      <c r="F25" s="7">
        <v>260.11</v>
      </c>
      <c r="G25" s="40">
        <v>561.27</v>
      </c>
    </row>
    <row r="26" spans="1:7" s="4" customFormat="1">
      <c r="A26" s="30"/>
      <c r="B26" s="38"/>
      <c r="C26" s="7" t="s">
        <v>101</v>
      </c>
      <c r="D26" s="7">
        <v>96.16</v>
      </c>
      <c r="E26" s="7"/>
      <c r="F26" s="7"/>
      <c r="G26" s="41"/>
    </row>
    <row r="27" spans="1:7" s="4" customFormat="1">
      <c r="A27" s="30"/>
      <c r="B27" s="39"/>
      <c r="C27" s="7" t="s">
        <v>103</v>
      </c>
      <c r="D27" s="7"/>
      <c r="E27" s="7"/>
      <c r="F27" s="7">
        <v>97.31</v>
      </c>
      <c r="G27" s="42"/>
    </row>
    <row r="28" spans="1:7" s="4" customFormat="1">
      <c r="A28" s="30"/>
      <c r="B28" s="8" t="s">
        <v>105</v>
      </c>
      <c r="C28" s="7" t="s">
        <v>106</v>
      </c>
      <c r="D28" s="7"/>
      <c r="E28" s="7">
        <v>350.07</v>
      </c>
      <c r="F28" s="7">
        <v>155</v>
      </c>
      <c r="G28" s="7">
        <f>E28+F28</f>
        <v>505.07</v>
      </c>
    </row>
    <row r="29" spans="1:7" s="4" customFormat="1" ht="27">
      <c r="A29" s="30" t="s">
        <v>114</v>
      </c>
      <c r="B29" s="8" t="s">
        <v>115</v>
      </c>
      <c r="C29" s="8" t="s">
        <v>116</v>
      </c>
      <c r="D29" s="7"/>
      <c r="E29" s="7"/>
      <c r="F29" s="7">
        <v>388.28</v>
      </c>
      <c r="G29" s="7">
        <f>SUM(D29:F29)</f>
        <v>388.28</v>
      </c>
    </row>
    <row r="30" spans="1:7" s="4" customFormat="1" ht="27">
      <c r="A30" s="30"/>
      <c r="B30" s="8" t="s">
        <v>117</v>
      </c>
      <c r="C30" s="8" t="s">
        <v>118</v>
      </c>
      <c r="D30" s="7"/>
      <c r="E30" s="7"/>
      <c r="F30" s="7">
        <v>500</v>
      </c>
      <c r="G30" s="7">
        <f>SUM(D30:F30)</f>
        <v>500</v>
      </c>
    </row>
    <row r="31" spans="1:7" s="4" customFormat="1">
      <c r="A31" s="30"/>
      <c r="B31" s="37" t="s">
        <v>123</v>
      </c>
      <c r="C31" s="8" t="s">
        <v>124</v>
      </c>
      <c r="D31" s="7"/>
      <c r="E31" s="7"/>
      <c r="F31" s="7">
        <v>38.729999999999997</v>
      </c>
      <c r="G31" s="40">
        <v>572</v>
      </c>
    </row>
    <row r="32" spans="1:7" s="4" customFormat="1">
      <c r="A32" s="30"/>
      <c r="B32" s="38"/>
      <c r="C32" s="8" t="s">
        <v>126</v>
      </c>
      <c r="D32" s="7"/>
      <c r="E32" s="7"/>
      <c r="F32" s="7">
        <v>51.27</v>
      </c>
      <c r="G32" s="41"/>
    </row>
    <row r="33" spans="1:7" s="4" customFormat="1">
      <c r="A33" s="30"/>
      <c r="B33" s="38"/>
      <c r="C33" s="8" t="s">
        <v>127</v>
      </c>
      <c r="D33" s="7"/>
      <c r="E33" s="7">
        <v>85</v>
      </c>
      <c r="F33" s="7">
        <v>92</v>
      </c>
      <c r="G33" s="41"/>
    </row>
    <row r="34" spans="1:7" s="4" customFormat="1">
      <c r="A34" s="30"/>
      <c r="B34" s="39"/>
      <c r="C34" s="8" t="s">
        <v>128</v>
      </c>
      <c r="D34" s="7"/>
      <c r="E34" s="7"/>
      <c r="F34" s="7">
        <v>305</v>
      </c>
      <c r="G34" s="42"/>
    </row>
    <row r="35" spans="1:7" s="4" customFormat="1">
      <c r="A35" s="30"/>
      <c r="B35" s="37" t="s">
        <v>129</v>
      </c>
      <c r="C35" s="8" t="s">
        <v>130</v>
      </c>
      <c r="D35" s="7"/>
      <c r="E35" s="7"/>
      <c r="F35" s="7">
        <v>282</v>
      </c>
      <c r="G35" s="40">
        <v>607</v>
      </c>
    </row>
    <row r="36" spans="1:7" s="4" customFormat="1">
      <c r="A36" s="30"/>
      <c r="B36" s="38"/>
      <c r="C36" s="8" t="s">
        <v>131</v>
      </c>
      <c r="D36" s="7"/>
      <c r="E36" s="7"/>
      <c r="F36" s="7">
        <v>120</v>
      </c>
      <c r="G36" s="41"/>
    </row>
    <row r="37" spans="1:7" s="4" customFormat="1">
      <c r="A37" s="30"/>
      <c r="B37" s="38"/>
      <c r="C37" s="8" t="s">
        <v>133</v>
      </c>
      <c r="D37" s="7"/>
      <c r="E37" s="7"/>
      <c r="F37" s="7">
        <v>85</v>
      </c>
      <c r="G37" s="41"/>
    </row>
    <row r="38" spans="1:7" s="4" customFormat="1">
      <c r="A38" s="30"/>
      <c r="B38" s="39"/>
      <c r="C38" s="8" t="s">
        <v>134</v>
      </c>
      <c r="D38" s="7"/>
      <c r="E38" s="7"/>
      <c r="F38" s="7">
        <v>120</v>
      </c>
      <c r="G38" s="42"/>
    </row>
    <row r="39" spans="1:7" s="4" customFormat="1">
      <c r="A39" s="30"/>
      <c r="B39" s="37" t="s">
        <v>137</v>
      </c>
      <c r="C39" s="8" t="s">
        <v>138</v>
      </c>
      <c r="D39" s="7"/>
      <c r="E39" s="7"/>
      <c r="F39" s="7">
        <v>183</v>
      </c>
      <c r="G39" s="40">
        <v>519.5</v>
      </c>
    </row>
    <row r="40" spans="1:7" s="4" customFormat="1">
      <c r="A40" s="30"/>
      <c r="B40" s="38"/>
      <c r="C40" s="8" t="s">
        <v>140</v>
      </c>
      <c r="D40" s="7"/>
      <c r="E40" s="7"/>
      <c r="F40" s="7">
        <v>112</v>
      </c>
      <c r="G40" s="41"/>
    </row>
    <row r="41" spans="1:7" s="4" customFormat="1">
      <c r="A41" s="30"/>
      <c r="B41" s="38"/>
      <c r="C41" s="8" t="s">
        <v>141</v>
      </c>
      <c r="D41" s="7"/>
      <c r="E41" s="7"/>
      <c r="F41" s="7">
        <v>56.5</v>
      </c>
      <c r="G41" s="41"/>
    </row>
    <row r="42" spans="1:7" s="4" customFormat="1">
      <c r="A42" s="30"/>
      <c r="B42" s="38"/>
      <c r="C42" s="8" t="s">
        <v>142</v>
      </c>
      <c r="D42" s="7"/>
      <c r="E42" s="7"/>
      <c r="F42" s="7">
        <v>50</v>
      </c>
      <c r="G42" s="41"/>
    </row>
    <row r="43" spans="1:7" s="4" customFormat="1">
      <c r="A43" s="30"/>
      <c r="B43" s="38"/>
      <c r="C43" s="8" t="s">
        <v>142</v>
      </c>
      <c r="D43" s="7"/>
      <c r="E43" s="7"/>
      <c r="F43" s="7">
        <v>32</v>
      </c>
      <c r="G43" s="41"/>
    </row>
    <row r="44" spans="1:7" s="4" customFormat="1">
      <c r="A44" s="30"/>
      <c r="B44" s="39"/>
      <c r="C44" s="8" t="s">
        <v>144</v>
      </c>
      <c r="D44" s="7"/>
      <c r="E44" s="7"/>
      <c r="F44" s="7">
        <v>86</v>
      </c>
      <c r="G44" s="42"/>
    </row>
    <row r="45" spans="1:7" s="4" customFormat="1" ht="27">
      <c r="A45" s="30" t="s">
        <v>148</v>
      </c>
      <c r="B45" s="9" t="s">
        <v>154</v>
      </c>
      <c r="C45" s="8" t="s">
        <v>155</v>
      </c>
      <c r="D45" s="7"/>
      <c r="E45" s="8"/>
      <c r="F45" s="8">
        <v>810</v>
      </c>
      <c r="G45" s="7">
        <f>SUM(D45:F45)</f>
        <v>810</v>
      </c>
    </row>
    <row r="46" spans="1:7" s="4" customFormat="1">
      <c r="A46" s="30"/>
      <c r="B46" s="37" t="s">
        <v>159</v>
      </c>
      <c r="C46" s="8" t="s">
        <v>160</v>
      </c>
      <c r="D46" s="7"/>
      <c r="E46" s="8">
        <v>220</v>
      </c>
      <c r="F46" s="8">
        <v>200</v>
      </c>
      <c r="G46" s="40">
        <v>883</v>
      </c>
    </row>
    <row r="47" spans="1:7" s="4" customFormat="1">
      <c r="A47" s="30"/>
      <c r="B47" s="38"/>
      <c r="C47" s="8" t="s">
        <v>162</v>
      </c>
      <c r="D47" s="7"/>
      <c r="E47" s="8"/>
      <c r="F47" s="8">
        <v>95</v>
      </c>
      <c r="G47" s="41"/>
    </row>
    <row r="48" spans="1:7" s="4" customFormat="1">
      <c r="A48" s="30"/>
      <c r="B48" s="38"/>
      <c r="C48" s="8" t="s">
        <v>164</v>
      </c>
      <c r="D48" s="7"/>
      <c r="E48" s="8"/>
      <c r="F48" s="8">
        <v>178</v>
      </c>
      <c r="G48" s="41"/>
    </row>
    <row r="49" spans="1:7" s="4" customFormat="1">
      <c r="A49" s="30"/>
      <c r="B49" s="39"/>
      <c r="C49" s="8" t="s">
        <v>165</v>
      </c>
      <c r="D49" s="7"/>
      <c r="E49" s="8"/>
      <c r="F49" s="8">
        <v>190</v>
      </c>
      <c r="G49" s="42"/>
    </row>
    <row r="50" spans="1:7" s="4" customFormat="1">
      <c r="A50" s="30"/>
      <c r="B50" s="37" t="s">
        <v>166</v>
      </c>
      <c r="C50" s="8" t="s">
        <v>167</v>
      </c>
      <c r="D50" s="7"/>
      <c r="E50" s="8"/>
      <c r="F50" s="8">
        <v>43.77</v>
      </c>
      <c r="G50" s="40">
        <v>501.07</v>
      </c>
    </row>
    <row r="51" spans="1:7" s="4" customFormat="1">
      <c r="A51" s="30"/>
      <c r="B51" s="38"/>
      <c r="C51" s="8" t="s">
        <v>168</v>
      </c>
      <c r="D51" s="7"/>
      <c r="E51" s="8"/>
      <c r="F51" s="8">
        <v>70</v>
      </c>
      <c r="G51" s="41"/>
    </row>
    <row r="52" spans="1:7" s="4" customFormat="1">
      <c r="A52" s="30"/>
      <c r="B52" s="38"/>
      <c r="C52" s="8" t="s">
        <v>169</v>
      </c>
      <c r="D52" s="7"/>
      <c r="E52" s="8"/>
      <c r="F52" s="8">
        <v>93</v>
      </c>
      <c r="G52" s="41"/>
    </row>
    <row r="53" spans="1:7" s="4" customFormat="1">
      <c r="A53" s="30"/>
      <c r="B53" s="38"/>
      <c r="C53" s="8" t="s">
        <v>170</v>
      </c>
      <c r="D53" s="8"/>
      <c r="E53" s="8"/>
      <c r="F53" s="8">
        <v>21</v>
      </c>
      <c r="G53" s="41"/>
    </row>
    <row r="54" spans="1:7" s="4" customFormat="1">
      <c r="A54" s="30"/>
      <c r="B54" s="38"/>
      <c r="C54" s="8" t="s">
        <v>171</v>
      </c>
      <c r="D54" s="8"/>
      <c r="E54" s="8"/>
      <c r="F54" s="8">
        <v>30</v>
      </c>
      <c r="G54" s="41"/>
    </row>
    <row r="55" spans="1:7" s="4" customFormat="1">
      <c r="A55" s="30"/>
      <c r="B55" s="38"/>
      <c r="C55" s="8" t="s">
        <v>170</v>
      </c>
      <c r="D55" s="8"/>
      <c r="E55" s="8"/>
      <c r="F55" s="8">
        <v>151.30000000000001</v>
      </c>
      <c r="G55" s="41"/>
    </row>
    <row r="56" spans="1:7" s="4" customFormat="1">
      <c r="A56" s="30"/>
      <c r="B56" s="38"/>
      <c r="C56" s="8" t="s">
        <v>173</v>
      </c>
      <c r="D56" s="8"/>
      <c r="E56" s="8"/>
      <c r="F56" s="8">
        <v>50</v>
      </c>
      <c r="G56" s="41"/>
    </row>
    <row r="57" spans="1:7" s="4" customFormat="1">
      <c r="A57" s="30"/>
      <c r="B57" s="39"/>
      <c r="C57" s="8" t="s">
        <v>175</v>
      </c>
      <c r="D57" s="8"/>
      <c r="E57" s="8"/>
      <c r="F57" s="8">
        <v>42</v>
      </c>
      <c r="G57" s="42"/>
    </row>
    <row r="58" spans="1:7" s="4" customFormat="1">
      <c r="A58" s="30" t="s">
        <v>178</v>
      </c>
      <c r="B58" s="37" t="s">
        <v>183</v>
      </c>
      <c r="C58" s="7" t="s">
        <v>184</v>
      </c>
      <c r="D58" s="7"/>
      <c r="E58" s="7">
        <v>65</v>
      </c>
      <c r="F58" s="7"/>
      <c r="G58" s="40">
        <v>526</v>
      </c>
    </row>
    <row r="59" spans="1:7" s="4" customFormat="1">
      <c r="A59" s="30"/>
      <c r="B59" s="38"/>
      <c r="C59" s="7" t="s">
        <v>185</v>
      </c>
      <c r="D59" s="7"/>
      <c r="E59" s="7"/>
      <c r="F59" s="7">
        <v>265</v>
      </c>
      <c r="G59" s="41"/>
    </row>
    <row r="60" spans="1:7" s="4" customFormat="1">
      <c r="A60" s="30"/>
      <c r="B60" s="38"/>
      <c r="C60" s="7" t="s">
        <v>186</v>
      </c>
      <c r="D60" s="7"/>
      <c r="E60" s="7"/>
      <c r="F60" s="7">
        <v>160</v>
      </c>
      <c r="G60" s="41"/>
    </row>
    <row r="61" spans="1:7" s="4" customFormat="1">
      <c r="A61" s="30"/>
      <c r="B61" s="39"/>
      <c r="C61" s="7" t="s">
        <v>188</v>
      </c>
      <c r="D61" s="7"/>
      <c r="E61" s="7"/>
      <c r="F61" s="7">
        <v>36</v>
      </c>
      <c r="G61" s="42"/>
    </row>
    <row r="62" spans="1:7" s="4" customFormat="1">
      <c r="A62" s="30"/>
      <c r="B62" s="8" t="s">
        <v>191</v>
      </c>
      <c r="C62" s="7" t="s">
        <v>192</v>
      </c>
      <c r="D62" s="7"/>
      <c r="E62" s="7"/>
      <c r="F62" s="7">
        <v>180</v>
      </c>
      <c r="G62" s="40">
        <v>380</v>
      </c>
    </row>
    <row r="63" spans="1:7" s="4" customFormat="1">
      <c r="A63" s="30"/>
      <c r="B63" s="8" t="s">
        <v>191</v>
      </c>
      <c r="C63" s="7" t="s">
        <v>193</v>
      </c>
      <c r="D63" s="7"/>
      <c r="E63" s="7"/>
      <c r="F63" s="7">
        <v>200</v>
      </c>
      <c r="G63" s="42"/>
    </row>
    <row r="64" spans="1:7" s="4" customFormat="1">
      <c r="A64" s="30" t="s">
        <v>199</v>
      </c>
      <c r="B64" s="37" t="s">
        <v>200</v>
      </c>
      <c r="C64" s="8" t="s">
        <v>201</v>
      </c>
      <c r="D64" s="8"/>
      <c r="E64" s="8">
        <v>60</v>
      </c>
      <c r="F64" s="8">
        <v>406</v>
      </c>
      <c r="G64" s="37">
        <v>853</v>
      </c>
    </row>
    <row r="65" spans="1:7" s="4" customFormat="1">
      <c r="A65" s="30"/>
      <c r="B65" s="38"/>
      <c r="C65" s="7" t="s">
        <v>202</v>
      </c>
      <c r="D65" s="7"/>
      <c r="E65" s="7"/>
      <c r="F65" s="7">
        <v>150</v>
      </c>
      <c r="G65" s="38"/>
    </row>
    <row r="66" spans="1:7" s="4" customFormat="1">
      <c r="A66" s="30"/>
      <c r="B66" s="38"/>
      <c r="C66" s="7" t="s">
        <v>204</v>
      </c>
      <c r="D66" s="7"/>
      <c r="E66" s="7"/>
      <c r="F66" s="7">
        <v>35</v>
      </c>
      <c r="G66" s="38"/>
    </row>
    <row r="67" spans="1:7" s="4" customFormat="1">
      <c r="A67" s="30"/>
      <c r="B67" s="38"/>
      <c r="C67" s="7" t="s">
        <v>205</v>
      </c>
      <c r="D67" s="7"/>
      <c r="E67" s="7"/>
      <c r="F67" s="7">
        <v>30</v>
      </c>
      <c r="G67" s="38"/>
    </row>
    <row r="68" spans="1:7" s="4" customFormat="1">
      <c r="A68" s="30"/>
      <c r="B68" s="38"/>
      <c r="C68" s="7" t="s">
        <v>206</v>
      </c>
      <c r="D68" s="7"/>
      <c r="E68" s="7"/>
      <c r="F68" s="7">
        <v>44</v>
      </c>
      <c r="G68" s="38"/>
    </row>
    <row r="69" spans="1:7" s="4" customFormat="1">
      <c r="A69" s="30"/>
      <c r="B69" s="38"/>
      <c r="C69" s="7" t="s">
        <v>207</v>
      </c>
      <c r="D69" s="7"/>
      <c r="E69" s="7"/>
      <c r="F69" s="7">
        <v>58</v>
      </c>
      <c r="G69" s="38"/>
    </row>
    <row r="70" spans="1:7" s="4" customFormat="1">
      <c r="A70" s="30"/>
      <c r="B70" s="39"/>
      <c r="C70" s="7" t="s">
        <v>209</v>
      </c>
      <c r="D70" s="7"/>
      <c r="E70" s="7"/>
      <c r="F70" s="7">
        <v>70</v>
      </c>
      <c r="G70" s="39"/>
    </row>
    <row r="71" spans="1:7" s="4" customFormat="1">
      <c r="A71" s="30"/>
      <c r="B71" s="8" t="s">
        <v>211</v>
      </c>
      <c r="C71" s="7" t="s">
        <v>201</v>
      </c>
      <c r="D71" s="7"/>
      <c r="E71" s="7">
        <v>67</v>
      </c>
      <c r="F71" s="7">
        <v>253</v>
      </c>
      <c r="G71" s="7">
        <v>320</v>
      </c>
    </row>
    <row r="72" spans="1:7" s="4" customFormat="1">
      <c r="A72" s="30"/>
      <c r="B72" s="8" t="s">
        <v>212</v>
      </c>
      <c r="C72" s="7" t="s">
        <v>201</v>
      </c>
      <c r="D72" s="7"/>
      <c r="E72" s="7"/>
      <c r="F72" s="7">
        <v>563</v>
      </c>
      <c r="G72" s="7">
        <v>563</v>
      </c>
    </row>
    <row r="73" spans="1:7" s="4" customFormat="1">
      <c r="A73" s="30"/>
      <c r="B73" s="37" t="s">
        <v>220</v>
      </c>
      <c r="C73" s="7" t="s">
        <v>209</v>
      </c>
      <c r="D73" s="7"/>
      <c r="E73" s="7"/>
      <c r="F73" s="7">
        <v>290</v>
      </c>
      <c r="G73" s="40">
        <v>353</v>
      </c>
    </row>
    <row r="74" spans="1:7" s="4" customFormat="1">
      <c r="A74" s="30"/>
      <c r="B74" s="39"/>
      <c r="C74" s="7" t="s">
        <v>221</v>
      </c>
      <c r="D74" s="7"/>
      <c r="E74" s="7"/>
      <c r="F74" s="7">
        <v>63</v>
      </c>
      <c r="G74" s="42"/>
    </row>
    <row r="75" spans="1:7" s="4" customFormat="1">
      <c r="A75" s="30"/>
      <c r="B75" s="37" t="s">
        <v>222</v>
      </c>
      <c r="C75" s="7" t="s">
        <v>223</v>
      </c>
      <c r="D75" s="7"/>
      <c r="E75" s="7"/>
      <c r="F75" s="7">
        <v>127</v>
      </c>
      <c r="G75" s="40">
        <v>574</v>
      </c>
    </row>
    <row r="76" spans="1:7" s="4" customFormat="1">
      <c r="A76" s="30"/>
      <c r="B76" s="38"/>
      <c r="C76" s="7" t="s">
        <v>224</v>
      </c>
      <c r="D76" s="7"/>
      <c r="E76" s="7"/>
      <c r="F76" s="7">
        <v>385</v>
      </c>
      <c r="G76" s="41"/>
    </row>
    <row r="77" spans="1:7" s="4" customFormat="1">
      <c r="A77" s="30"/>
      <c r="B77" s="39"/>
      <c r="C77" s="7" t="s">
        <v>225</v>
      </c>
      <c r="D77" s="7"/>
      <c r="E77" s="7"/>
      <c r="F77" s="7">
        <v>62</v>
      </c>
      <c r="G77" s="42"/>
    </row>
    <row r="78" spans="1:7" s="4" customFormat="1">
      <c r="A78" s="30" t="s">
        <v>229</v>
      </c>
      <c r="B78" s="37" t="s">
        <v>230</v>
      </c>
      <c r="C78" s="7" t="s">
        <v>111</v>
      </c>
      <c r="D78" s="7"/>
      <c r="E78" s="7"/>
      <c r="F78" s="12">
        <v>170.2</v>
      </c>
      <c r="G78" s="43">
        <v>445</v>
      </c>
    </row>
    <row r="79" spans="1:7" s="4" customFormat="1">
      <c r="A79" s="30"/>
      <c r="B79" s="39"/>
      <c r="C79" s="7" t="s">
        <v>231</v>
      </c>
      <c r="D79" s="7"/>
      <c r="E79" s="7"/>
      <c r="F79" s="12">
        <v>274.8</v>
      </c>
      <c r="G79" s="44"/>
    </row>
    <row r="80" spans="1:7" s="4" customFormat="1">
      <c r="A80" s="30"/>
      <c r="B80" s="37" t="s">
        <v>233</v>
      </c>
      <c r="C80" s="7" t="s">
        <v>234</v>
      </c>
      <c r="D80" s="7"/>
      <c r="E80" s="7"/>
      <c r="F80" s="12">
        <v>221.1</v>
      </c>
      <c r="G80" s="43">
        <v>448.3</v>
      </c>
    </row>
    <row r="81" spans="1:7" s="4" customFormat="1">
      <c r="A81" s="30"/>
      <c r="B81" s="39"/>
      <c r="C81" s="7" t="s">
        <v>111</v>
      </c>
      <c r="D81" s="7"/>
      <c r="E81" s="7"/>
      <c r="F81" s="12">
        <v>227.2</v>
      </c>
      <c r="G81" s="44"/>
    </row>
    <row r="82" spans="1:7" s="4" customFormat="1">
      <c r="A82" s="30"/>
      <c r="B82" s="37" t="s">
        <v>235</v>
      </c>
      <c r="C82" s="7" t="s">
        <v>231</v>
      </c>
      <c r="D82" s="7"/>
      <c r="E82" s="7"/>
      <c r="F82" s="12">
        <v>309.7</v>
      </c>
      <c r="G82" s="43">
        <v>722.2</v>
      </c>
    </row>
    <row r="83" spans="1:7" s="4" customFormat="1">
      <c r="A83" s="30"/>
      <c r="B83" s="38"/>
      <c r="C83" s="7" t="s">
        <v>236</v>
      </c>
      <c r="D83" s="7"/>
      <c r="E83" s="7"/>
      <c r="F83" s="12">
        <v>67.5</v>
      </c>
      <c r="G83" s="45"/>
    </row>
    <row r="84" spans="1:7" s="4" customFormat="1">
      <c r="A84" s="30"/>
      <c r="B84" s="38"/>
      <c r="C84" s="7" t="s">
        <v>111</v>
      </c>
      <c r="D84" s="7"/>
      <c r="E84" s="7"/>
      <c r="F84" s="12">
        <v>202</v>
      </c>
      <c r="G84" s="45"/>
    </row>
    <row r="85" spans="1:7" s="4" customFormat="1">
      <c r="A85" s="30"/>
      <c r="B85" s="39"/>
      <c r="C85" s="7" t="s">
        <v>238</v>
      </c>
      <c r="D85" s="7"/>
      <c r="E85" s="7"/>
      <c r="F85" s="12">
        <v>143</v>
      </c>
      <c r="G85" s="44"/>
    </row>
    <row r="86" spans="1:7" s="4" customFormat="1">
      <c r="A86" s="30"/>
      <c r="B86" s="37" t="s">
        <v>241</v>
      </c>
      <c r="C86" s="7" t="s">
        <v>242</v>
      </c>
      <c r="D86" s="7"/>
      <c r="E86" s="7"/>
      <c r="F86" s="12">
        <v>284.7</v>
      </c>
      <c r="G86" s="43">
        <v>442.8</v>
      </c>
    </row>
    <row r="87" spans="1:7" s="4" customFormat="1">
      <c r="A87" s="30"/>
      <c r="B87" s="38"/>
      <c r="C87" s="7" t="s">
        <v>243</v>
      </c>
      <c r="D87" s="7"/>
      <c r="E87" s="7"/>
      <c r="F87" s="12">
        <v>118.9</v>
      </c>
      <c r="G87" s="45"/>
    </row>
    <row r="88" spans="1:7" s="4" customFormat="1">
      <c r="A88" s="30"/>
      <c r="B88" s="39"/>
      <c r="C88" s="7" t="s">
        <v>236</v>
      </c>
      <c r="D88" s="7"/>
      <c r="E88" s="7"/>
      <c r="F88" s="12">
        <v>39.200000000000003</v>
      </c>
      <c r="G88" s="44"/>
    </row>
    <row r="89" spans="1:7" s="4" customFormat="1">
      <c r="A89" s="30" t="s">
        <v>249</v>
      </c>
      <c r="B89" s="37" t="s">
        <v>255</v>
      </c>
      <c r="C89" s="7" t="s">
        <v>256</v>
      </c>
      <c r="D89" s="7"/>
      <c r="E89" s="7"/>
      <c r="F89" s="7">
        <v>130</v>
      </c>
      <c r="G89" s="40">
        <v>300</v>
      </c>
    </row>
    <row r="90" spans="1:7" s="4" customFormat="1">
      <c r="A90" s="30"/>
      <c r="B90" s="38"/>
      <c r="C90" s="7" t="s">
        <v>257</v>
      </c>
      <c r="D90" s="7"/>
      <c r="E90" s="7"/>
      <c r="F90" s="7">
        <v>140</v>
      </c>
      <c r="G90" s="41"/>
    </row>
    <row r="91" spans="1:7" s="4" customFormat="1">
      <c r="A91" s="30"/>
      <c r="B91" s="39"/>
      <c r="C91" s="7" t="s">
        <v>258</v>
      </c>
      <c r="D91" s="7"/>
      <c r="E91" s="7"/>
      <c r="F91" s="7">
        <v>30</v>
      </c>
      <c r="G91" s="42"/>
    </row>
    <row r="92" spans="1:7" s="4" customFormat="1">
      <c r="A92" s="30"/>
      <c r="B92" s="37" t="s">
        <v>261</v>
      </c>
      <c r="C92" s="7" t="s">
        <v>262</v>
      </c>
      <c r="D92" s="7"/>
      <c r="E92" s="7"/>
      <c r="F92" s="7">
        <v>260</v>
      </c>
      <c r="G92" s="40">
        <v>430</v>
      </c>
    </row>
    <row r="93" spans="1:7" s="4" customFormat="1">
      <c r="A93" s="30"/>
      <c r="B93" s="38"/>
      <c r="C93" s="7" t="s">
        <v>258</v>
      </c>
      <c r="D93" s="7"/>
      <c r="E93" s="7"/>
      <c r="F93" s="7">
        <v>60</v>
      </c>
      <c r="G93" s="41"/>
    </row>
    <row r="94" spans="1:7" s="4" customFormat="1">
      <c r="A94" s="30"/>
      <c r="B94" s="39"/>
      <c r="C94" s="7" t="s">
        <v>263</v>
      </c>
      <c r="D94" s="7"/>
      <c r="E94" s="7"/>
      <c r="F94" s="7">
        <v>110</v>
      </c>
      <c r="G94" s="42"/>
    </row>
    <row r="95" spans="1:7" s="4" customFormat="1">
      <c r="A95" s="30" t="s">
        <v>276</v>
      </c>
      <c r="B95" s="37" t="s">
        <v>277</v>
      </c>
      <c r="C95" s="7" t="s">
        <v>278</v>
      </c>
      <c r="D95" s="7"/>
      <c r="E95" s="7"/>
      <c r="F95" s="7">
        <v>57.23</v>
      </c>
      <c r="G95" s="40">
        <v>381.23</v>
      </c>
    </row>
    <row r="96" spans="1:7" s="4" customFormat="1">
      <c r="A96" s="30"/>
      <c r="B96" s="38"/>
      <c r="C96" s="7" t="s">
        <v>279</v>
      </c>
      <c r="D96" s="7"/>
      <c r="E96" s="7"/>
      <c r="F96" s="7">
        <v>38</v>
      </c>
      <c r="G96" s="41"/>
    </row>
    <row r="97" spans="1:7" s="4" customFormat="1">
      <c r="A97" s="30"/>
      <c r="B97" s="38"/>
      <c r="C97" s="7" t="s">
        <v>280</v>
      </c>
      <c r="D97" s="7"/>
      <c r="E97" s="7"/>
      <c r="F97" s="7">
        <v>109.5</v>
      </c>
      <c r="G97" s="41"/>
    </row>
    <row r="98" spans="1:7" s="4" customFormat="1">
      <c r="A98" s="30"/>
      <c r="B98" s="38"/>
      <c r="C98" s="7" t="s">
        <v>281</v>
      </c>
      <c r="D98" s="7"/>
      <c r="E98" s="7"/>
      <c r="F98" s="7">
        <v>91.6</v>
      </c>
      <c r="G98" s="41"/>
    </row>
    <row r="99" spans="1:7" s="4" customFormat="1">
      <c r="A99" s="30"/>
      <c r="B99" s="39"/>
      <c r="C99" s="7" t="s">
        <v>283</v>
      </c>
      <c r="D99" s="7"/>
      <c r="E99" s="7"/>
      <c r="F99" s="7">
        <v>84.9</v>
      </c>
      <c r="G99" s="42"/>
    </row>
    <row r="100" spans="1:7" s="4" customFormat="1">
      <c r="A100" s="30"/>
      <c r="B100" s="37" t="s">
        <v>284</v>
      </c>
      <c r="C100" s="7" t="s">
        <v>285</v>
      </c>
      <c r="D100" s="7"/>
      <c r="E100" s="7"/>
      <c r="F100" s="7">
        <v>42</v>
      </c>
      <c r="G100" s="40">
        <v>363.26</v>
      </c>
    </row>
    <row r="101" spans="1:7" s="4" customFormat="1">
      <c r="A101" s="30"/>
      <c r="B101" s="38"/>
      <c r="C101" s="7" t="s">
        <v>286</v>
      </c>
      <c r="D101" s="7"/>
      <c r="E101" s="7"/>
      <c r="F101" s="7">
        <v>55.37</v>
      </c>
      <c r="G101" s="41"/>
    </row>
    <row r="102" spans="1:7" s="4" customFormat="1">
      <c r="A102" s="30"/>
      <c r="B102" s="38"/>
      <c r="C102" s="7" t="s">
        <v>278</v>
      </c>
      <c r="D102" s="7"/>
      <c r="E102" s="7"/>
      <c r="F102" s="7">
        <v>33.69</v>
      </c>
      <c r="G102" s="41"/>
    </row>
    <row r="103" spans="1:7" s="4" customFormat="1">
      <c r="A103" s="30"/>
      <c r="B103" s="38"/>
      <c r="C103" s="7" t="s">
        <v>287</v>
      </c>
      <c r="D103" s="7"/>
      <c r="E103" s="7"/>
      <c r="F103" s="7">
        <v>50.3</v>
      </c>
      <c r="G103" s="41"/>
    </row>
    <row r="104" spans="1:7" s="4" customFormat="1">
      <c r="A104" s="30"/>
      <c r="B104" s="38"/>
      <c r="C104" s="7" t="s">
        <v>288</v>
      </c>
      <c r="D104" s="7"/>
      <c r="E104" s="7"/>
      <c r="F104" s="7">
        <v>36.08</v>
      </c>
      <c r="G104" s="41"/>
    </row>
    <row r="105" spans="1:7" s="4" customFormat="1">
      <c r="A105" s="30"/>
      <c r="B105" s="38"/>
      <c r="C105" s="7" t="s">
        <v>289</v>
      </c>
      <c r="D105" s="7"/>
      <c r="E105" s="7"/>
      <c r="F105" s="7">
        <v>79.75</v>
      </c>
      <c r="G105" s="41"/>
    </row>
    <row r="106" spans="1:7" s="4" customFormat="1">
      <c r="A106" s="30"/>
      <c r="B106" s="39"/>
      <c r="C106" s="7" t="s">
        <v>290</v>
      </c>
      <c r="D106" s="7"/>
      <c r="E106" s="7"/>
      <c r="F106" s="7">
        <v>66.069999999999993</v>
      </c>
      <c r="G106" s="42"/>
    </row>
    <row r="107" spans="1:7" s="4" customFormat="1">
      <c r="A107" s="30"/>
      <c r="B107" s="37" t="s">
        <v>293</v>
      </c>
      <c r="C107" s="7" t="s">
        <v>294</v>
      </c>
      <c r="D107" s="7"/>
      <c r="E107" s="7"/>
      <c r="F107" s="7">
        <v>74.599999999999994</v>
      </c>
      <c r="G107" s="40">
        <v>626.52</v>
      </c>
    </row>
    <row r="108" spans="1:7" s="4" customFormat="1">
      <c r="A108" s="30"/>
      <c r="B108" s="38"/>
      <c r="C108" s="7" t="s">
        <v>295</v>
      </c>
      <c r="D108" s="7"/>
      <c r="E108" s="7"/>
      <c r="F108" s="7">
        <v>89.15</v>
      </c>
      <c r="G108" s="41"/>
    </row>
    <row r="109" spans="1:7" s="4" customFormat="1">
      <c r="A109" s="30"/>
      <c r="B109" s="38"/>
      <c r="C109" s="7" t="s">
        <v>287</v>
      </c>
      <c r="D109" s="7"/>
      <c r="E109" s="7"/>
      <c r="F109" s="7">
        <v>31.42</v>
      </c>
      <c r="G109" s="41"/>
    </row>
    <row r="110" spans="1:7" s="4" customFormat="1">
      <c r="A110" s="30"/>
      <c r="B110" s="38"/>
      <c r="C110" s="7" t="s">
        <v>296</v>
      </c>
      <c r="D110" s="7"/>
      <c r="E110" s="7"/>
      <c r="F110" s="7">
        <v>31</v>
      </c>
      <c r="G110" s="41"/>
    </row>
    <row r="111" spans="1:7" s="4" customFormat="1">
      <c r="A111" s="30"/>
      <c r="B111" s="38"/>
      <c r="C111" s="7" t="s">
        <v>297</v>
      </c>
      <c r="D111" s="7"/>
      <c r="E111" s="7"/>
      <c r="F111" s="7">
        <v>38.700000000000003</v>
      </c>
      <c r="G111" s="41"/>
    </row>
    <row r="112" spans="1:7" s="4" customFormat="1">
      <c r="A112" s="30"/>
      <c r="B112" s="38"/>
      <c r="C112" s="7" t="s">
        <v>298</v>
      </c>
      <c r="D112" s="7"/>
      <c r="E112" s="7"/>
      <c r="F112" s="7">
        <v>76.23</v>
      </c>
      <c r="G112" s="41"/>
    </row>
    <row r="113" spans="1:7" s="4" customFormat="1">
      <c r="A113" s="30"/>
      <c r="B113" s="38"/>
      <c r="C113" s="7" t="s">
        <v>299</v>
      </c>
      <c r="D113" s="7"/>
      <c r="E113" s="7"/>
      <c r="F113" s="7">
        <v>70.489999999999995</v>
      </c>
      <c r="G113" s="41"/>
    </row>
    <row r="114" spans="1:7" s="4" customFormat="1">
      <c r="A114" s="30"/>
      <c r="B114" s="38"/>
      <c r="C114" s="7" t="s">
        <v>301</v>
      </c>
      <c r="D114" s="7"/>
      <c r="E114" s="7"/>
      <c r="F114" s="7">
        <v>36.82</v>
      </c>
      <c r="G114" s="41"/>
    </row>
    <row r="115" spans="1:7" s="4" customFormat="1">
      <c r="A115" s="30"/>
      <c r="B115" s="38"/>
      <c r="C115" s="7" t="s">
        <v>302</v>
      </c>
      <c r="D115" s="7"/>
      <c r="E115" s="7"/>
      <c r="F115" s="7">
        <v>42</v>
      </c>
      <c r="G115" s="41"/>
    </row>
    <row r="116" spans="1:7" s="4" customFormat="1">
      <c r="A116" s="30"/>
      <c r="B116" s="38"/>
      <c r="C116" s="7" t="s">
        <v>303</v>
      </c>
      <c r="D116" s="7"/>
      <c r="E116" s="7"/>
      <c r="F116" s="7">
        <v>74.430000000000007</v>
      </c>
      <c r="G116" s="41"/>
    </row>
    <row r="117" spans="1:7" s="4" customFormat="1">
      <c r="A117" s="30"/>
      <c r="B117" s="39"/>
      <c r="C117" s="7" t="s">
        <v>304</v>
      </c>
      <c r="D117" s="7"/>
      <c r="E117" s="7"/>
      <c r="F117" s="7">
        <v>61.68</v>
      </c>
      <c r="G117" s="42"/>
    </row>
    <row r="118" spans="1:7" s="4" customFormat="1">
      <c r="A118" s="30"/>
      <c r="B118" s="37" t="s">
        <v>305</v>
      </c>
      <c r="C118" s="7" t="s">
        <v>306</v>
      </c>
      <c r="D118" s="7"/>
      <c r="E118" s="7"/>
      <c r="F118" s="7">
        <v>55</v>
      </c>
      <c r="G118" s="40">
        <v>359.22</v>
      </c>
    </row>
    <row r="119" spans="1:7" s="4" customFormat="1">
      <c r="A119" s="30"/>
      <c r="B119" s="38"/>
      <c r="C119" s="7" t="s">
        <v>307</v>
      </c>
      <c r="D119" s="7"/>
      <c r="E119" s="7"/>
      <c r="F119" s="7">
        <v>30.61</v>
      </c>
      <c r="G119" s="41"/>
    </row>
    <row r="120" spans="1:7" s="4" customFormat="1">
      <c r="A120" s="30"/>
      <c r="B120" s="38"/>
      <c r="C120" s="7" t="s">
        <v>308</v>
      </c>
      <c r="D120" s="7"/>
      <c r="E120" s="7"/>
      <c r="F120" s="7">
        <v>45.56</v>
      </c>
      <c r="G120" s="41"/>
    </row>
    <row r="121" spans="1:7" s="4" customFormat="1">
      <c r="A121" s="30"/>
      <c r="B121" s="38"/>
      <c r="C121" s="7" t="s">
        <v>309</v>
      </c>
      <c r="D121" s="7"/>
      <c r="E121" s="7">
        <v>80</v>
      </c>
      <c r="F121" s="7"/>
      <c r="G121" s="41"/>
    </row>
    <row r="122" spans="1:7" s="4" customFormat="1">
      <c r="A122" s="30"/>
      <c r="B122" s="38"/>
      <c r="C122" s="7" t="s">
        <v>310</v>
      </c>
      <c r="D122" s="7"/>
      <c r="E122" s="7"/>
      <c r="F122" s="7">
        <v>88.3</v>
      </c>
      <c r="G122" s="41"/>
    </row>
    <row r="123" spans="1:7" s="4" customFormat="1">
      <c r="A123" s="30"/>
      <c r="B123" s="38"/>
      <c r="C123" s="7" t="s">
        <v>311</v>
      </c>
      <c r="D123" s="7"/>
      <c r="E123" s="7"/>
      <c r="F123" s="7">
        <v>35.78</v>
      </c>
      <c r="G123" s="41"/>
    </row>
    <row r="124" spans="1:7" s="4" customFormat="1">
      <c r="A124" s="30"/>
      <c r="B124" s="39"/>
      <c r="C124" s="7" t="s">
        <v>303</v>
      </c>
      <c r="D124" s="7"/>
      <c r="E124" s="7"/>
      <c r="F124" s="7">
        <v>23.97</v>
      </c>
      <c r="G124" s="42"/>
    </row>
    <row r="125" spans="1:7" s="4" customFormat="1">
      <c r="A125" s="30"/>
      <c r="B125" s="37" t="s">
        <v>312</v>
      </c>
      <c r="C125" s="7" t="s">
        <v>313</v>
      </c>
      <c r="D125" s="7"/>
      <c r="E125" s="7"/>
      <c r="F125" s="7">
        <v>45</v>
      </c>
      <c r="G125" s="40">
        <v>1048.95</v>
      </c>
    </row>
    <row r="126" spans="1:7" s="4" customFormat="1">
      <c r="A126" s="30"/>
      <c r="B126" s="38"/>
      <c r="C126" s="7" t="s">
        <v>314</v>
      </c>
      <c r="D126" s="7"/>
      <c r="E126" s="7"/>
      <c r="F126" s="7">
        <v>80.2</v>
      </c>
      <c r="G126" s="41"/>
    </row>
    <row r="127" spans="1:7" s="4" customFormat="1">
      <c r="A127" s="30"/>
      <c r="B127" s="38"/>
      <c r="C127" s="7" t="s">
        <v>315</v>
      </c>
      <c r="D127" s="7"/>
      <c r="E127" s="7"/>
      <c r="F127" s="7">
        <v>74.66</v>
      </c>
      <c r="G127" s="41"/>
    </row>
    <row r="128" spans="1:7" s="4" customFormat="1">
      <c r="A128" s="30"/>
      <c r="B128" s="38"/>
      <c r="C128" s="7" t="s">
        <v>316</v>
      </c>
      <c r="D128" s="7"/>
      <c r="E128" s="7"/>
      <c r="F128" s="7">
        <v>50</v>
      </c>
      <c r="G128" s="41"/>
    </row>
    <row r="129" spans="1:7" s="4" customFormat="1">
      <c r="A129" s="30"/>
      <c r="B129" s="38"/>
      <c r="C129" s="7" t="s">
        <v>303</v>
      </c>
      <c r="D129" s="7"/>
      <c r="E129" s="7"/>
      <c r="F129" s="7">
        <v>196.2</v>
      </c>
      <c r="G129" s="41"/>
    </row>
    <row r="130" spans="1:7" s="4" customFormat="1">
      <c r="A130" s="30"/>
      <c r="B130" s="38"/>
      <c r="C130" s="7" t="s">
        <v>317</v>
      </c>
      <c r="D130" s="7"/>
      <c r="E130" s="7"/>
      <c r="F130" s="7">
        <v>55.89</v>
      </c>
      <c r="G130" s="41"/>
    </row>
    <row r="131" spans="1:7" s="4" customFormat="1">
      <c r="A131" s="30"/>
      <c r="B131" s="38"/>
      <c r="C131" s="7" t="s">
        <v>318</v>
      </c>
      <c r="D131" s="7"/>
      <c r="E131" s="7"/>
      <c r="F131" s="7">
        <v>50.2</v>
      </c>
      <c r="G131" s="41"/>
    </row>
    <row r="132" spans="1:7" s="4" customFormat="1">
      <c r="A132" s="30"/>
      <c r="B132" s="38"/>
      <c r="C132" s="7" t="s">
        <v>319</v>
      </c>
      <c r="D132" s="7"/>
      <c r="E132" s="7"/>
      <c r="F132" s="7">
        <v>63.13</v>
      </c>
      <c r="G132" s="41"/>
    </row>
    <row r="133" spans="1:7" s="4" customFormat="1">
      <c r="A133" s="30"/>
      <c r="B133" s="38"/>
      <c r="C133" s="7" t="s">
        <v>320</v>
      </c>
      <c r="D133" s="7"/>
      <c r="E133" s="7"/>
      <c r="F133" s="7">
        <v>66.55</v>
      </c>
      <c r="G133" s="41"/>
    </row>
    <row r="134" spans="1:7" s="4" customFormat="1">
      <c r="A134" s="30"/>
      <c r="B134" s="38"/>
      <c r="C134" s="7" t="s">
        <v>321</v>
      </c>
      <c r="D134" s="7"/>
      <c r="E134" s="7"/>
      <c r="F134" s="7">
        <v>80</v>
      </c>
      <c r="G134" s="41"/>
    </row>
    <row r="135" spans="1:7" s="4" customFormat="1">
      <c r="A135" s="30"/>
      <c r="B135" s="38"/>
      <c r="C135" s="7" t="s">
        <v>322</v>
      </c>
      <c r="D135" s="7"/>
      <c r="E135" s="7"/>
      <c r="F135" s="7">
        <v>70.13</v>
      </c>
      <c r="G135" s="41"/>
    </row>
    <row r="136" spans="1:7" s="4" customFormat="1">
      <c r="A136" s="30"/>
      <c r="B136" s="38"/>
      <c r="C136" s="7" t="s">
        <v>323</v>
      </c>
      <c r="D136" s="7"/>
      <c r="E136" s="7"/>
      <c r="F136" s="7">
        <v>85.03</v>
      </c>
      <c r="G136" s="41"/>
    </row>
    <row r="137" spans="1:7" s="4" customFormat="1">
      <c r="A137" s="30"/>
      <c r="B137" s="38"/>
      <c r="C137" s="7" t="s">
        <v>324</v>
      </c>
      <c r="D137" s="7"/>
      <c r="E137" s="7"/>
      <c r="F137" s="7">
        <v>64.930000000000007</v>
      </c>
      <c r="G137" s="41"/>
    </row>
    <row r="138" spans="1:7" s="4" customFormat="1">
      <c r="A138" s="30"/>
      <c r="B138" s="39"/>
      <c r="C138" s="7" t="s">
        <v>288</v>
      </c>
      <c r="D138" s="7"/>
      <c r="E138" s="7"/>
      <c r="F138" s="7">
        <v>67.03</v>
      </c>
      <c r="G138" s="42"/>
    </row>
    <row r="139" spans="1:7" s="4" customFormat="1">
      <c r="A139" s="30" t="s">
        <v>326</v>
      </c>
      <c r="B139" s="8" t="s">
        <v>327</v>
      </c>
      <c r="C139" s="7" t="s">
        <v>96</v>
      </c>
      <c r="D139" s="7"/>
      <c r="E139" s="7"/>
      <c r="F139" s="7">
        <v>350</v>
      </c>
      <c r="G139" s="7">
        <v>350</v>
      </c>
    </row>
    <row r="140" spans="1:7" s="4" customFormat="1">
      <c r="A140" s="30"/>
      <c r="B140" s="37" t="s">
        <v>328</v>
      </c>
      <c r="C140" s="7" t="s">
        <v>90</v>
      </c>
      <c r="D140" s="7"/>
      <c r="E140" s="7"/>
      <c r="F140" s="7">
        <v>500</v>
      </c>
      <c r="G140" s="40">
        <v>1430</v>
      </c>
    </row>
    <row r="141" spans="1:7" s="4" customFormat="1">
      <c r="A141" s="30"/>
      <c r="B141" s="38"/>
      <c r="C141" s="7" t="s">
        <v>329</v>
      </c>
      <c r="D141" s="7"/>
      <c r="E141" s="7"/>
      <c r="F141" s="7">
        <v>269</v>
      </c>
      <c r="G141" s="41"/>
    </row>
    <row r="142" spans="1:7" s="4" customFormat="1">
      <c r="A142" s="30"/>
      <c r="B142" s="38"/>
      <c r="C142" s="7" t="s">
        <v>332</v>
      </c>
      <c r="D142" s="7"/>
      <c r="E142" s="7"/>
      <c r="F142" s="7">
        <v>53</v>
      </c>
      <c r="G142" s="41"/>
    </row>
    <row r="143" spans="1:7" s="4" customFormat="1">
      <c r="A143" s="30"/>
      <c r="B143" s="38"/>
      <c r="C143" s="7" t="s">
        <v>333</v>
      </c>
      <c r="D143" s="7"/>
      <c r="E143" s="7"/>
      <c r="F143" s="7">
        <v>40</v>
      </c>
      <c r="G143" s="41"/>
    </row>
    <row r="144" spans="1:7" s="4" customFormat="1">
      <c r="A144" s="30"/>
      <c r="B144" s="38"/>
      <c r="C144" s="7" t="s">
        <v>334</v>
      </c>
      <c r="D144" s="7"/>
      <c r="E144" s="7"/>
      <c r="F144" s="7">
        <v>32</v>
      </c>
      <c r="G144" s="41"/>
    </row>
    <row r="145" spans="1:7" s="4" customFormat="1">
      <c r="A145" s="30"/>
      <c r="B145" s="38"/>
      <c r="C145" s="7" t="s">
        <v>335</v>
      </c>
      <c r="D145" s="7"/>
      <c r="E145" s="7"/>
      <c r="F145" s="7">
        <v>46</v>
      </c>
      <c r="G145" s="41"/>
    </row>
    <row r="146" spans="1:7" s="4" customFormat="1">
      <c r="A146" s="30"/>
      <c r="B146" s="38"/>
      <c r="C146" s="7" t="s">
        <v>337</v>
      </c>
      <c r="D146" s="7"/>
      <c r="E146" s="7"/>
      <c r="F146" s="7">
        <v>360</v>
      </c>
      <c r="G146" s="41"/>
    </row>
    <row r="147" spans="1:7" s="4" customFormat="1">
      <c r="A147" s="30"/>
      <c r="B147" s="39"/>
      <c r="C147" s="7" t="s">
        <v>337</v>
      </c>
      <c r="D147" s="7"/>
      <c r="E147" s="7"/>
      <c r="F147" s="7">
        <v>130</v>
      </c>
      <c r="G147" s="42"/>
    </row>
    <row r="148" spans="1:7" s="4" customFormat="1" ht="80.099999999999994" customHeight="1">
      <c r="A148" s="34" t="s">
        <v>357</v>
      </c>
      <c r="B148" s="35"/>
      <c r="C148" s="35"/>
      <c r="D148" s="35"/>
      <c r="E148" s="35"/>
      <c r="F148" s="35"/>
      <c r="G148" s="36"/>
    </row>
  </sheetData>
  <autoFilter ref="C1:G148" xr:uid="{00000000-0009-0000-0000-000001000000}"/>
  <mergeCells count="77">
    <mergeCell ref="G140:G147"/>
    <mergeCell ref="G95:G99"/>
    <mergeCell ref="G100:G106"/>
    <mergeCell ref="G107:G117"/>
    <mergeCell ref="G118:G124"/>
    <mergeCell ref="G125:G138"/>
    <mergeCell ref="G80:G81"/>
    <mergeCell ref="G82:G85"/>
    <mergeCell ref="G86:G88"/>
    <mergeCell ref="G89:G91"/>
    <mergeCell ref="G92:G94"/>
    <mergeCell ref="G62:G63"/>
    <mergeCell ref="G64:G70"/>
    <mergeCell ref="G73:G74"/>
    <mergeCell ref="G75:G77"/>
    <mergeCell ref="G78:G79"/>
    <mergeCell ref="G35:G38"/>
    <mergeCell ref="G39:G44"/>
    <mergeCell ref="G46:G49"/>
    <mergeCell ref="G50:G57"/>
    <mergeCell ref="G58:G61"/>
    <mergeCell ref="G11:G19"/>
    <mergeCell ref="G21:G22"/>
    <mergeCell ref="G23:G24"/>
    <mergeCell ref="G25:G27"/>
    <mergeCell ref="G31:G34"/>
    <mergeCell ref="E3:E4"/>
    <mergeCell ref="F3:F4"/>
    <mergeCell ref="G3:G4"/>
    <mergeCell ref="G5:G7"/>
    <mergeCell ref="G8:G9"/>
    <mergeCell ref="B118:B124"/>
    <mergeCell ref="B125:B138"/>
    <mergeCell ref="B140:B147"/>
    <mergeCell ref="C2:C4"/>
    <mergeCell ref="D3:D4"/>
    <mergeCell ref="B89:B91"/>
    <mergeCell ref="B92:B94"/>
    <mergeCell ref="B95:B99"/>
    <mergeCell ref="B100:B106"/>
    <mergeCell ref="B107:B117"/>
    <mergeCell ref="B75:B77"/>
    <mergeCell ref="B78:B79"/>
    <mergeCell ref="B80:B81"/>
    <mergeCell ref="B82:B85"/>
    <mergeCell ref="B86:B88"/>
    <mergeCell ref="B46:B49"/>
    <mergeCell ref="B50:B57"/>
    <mergeCell ref="B58:B61"/>
    <mergeCell ref="B64:B70"/>
    <mergeCell ref="B73:B74"/>
    <mergeCell ref="B23:B24"/>
    <mergeCell ref="B25:B27"/>
    <mergeCell ref="B31:B34"/>
    <mergeCell ref="B35:B38"/>
    <mergeCell ref="B39:B44"/>
    <mergeCell ref="B2:B4"/>
    <mergeCell ref="B5:B7"/>
    <mergeCell ref="B8:B9"/>
    <mergeCell ref="B11:B19"/>
    <mergeCell ref="B21:B22"/>
    <mergeCell ref="A1:G1"/>
    <mergeCell ref="D2:G2"/>
    <mergeCell ref="A148:G148"/>
    <mergeCell ref="A2:A4"/>
    <mergeCell ref="A5:A10"/>
    <mergeCell ref="A11:A22"/>
    <mergeCell ref="A23:A24"/>
    <mergeCell ref="A25:A28"/>
    <mergeCell ref="A29:A44"/>
    <mergeCell ref="A45:A57"/>
    <mergeCell ref="A58:A63"/>
    <mergeCell ref="A64:A77"/>
    <mergeCell ref="A78:A88"/>
    <mergeCell ref="A89:A94"/>
    <mergeCell ref="A95:A138"/>
    <mergeCell ref="A139:A147"/>
  </mergeCells>
  <phoneticPr fontId="6" type="noConversion"/>
  <pageMargins left="0.75" right="0.43263888888888902" top="1" bottom="1" header="0.5" footer="0.5"/>
  <pageSetup paperSize="9" scale="107" fitToHeight="0" orientation="portrait" r:id="rId1"/>
  <colBreaks count="1" manualBreakCount="1">
    <brk id="7" max="1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水稻种子生产大户</vt:lpstr>
      <vt:lpstr>水稻种子生产整村推进</vt:lpstr>
      <vt:lpstr>水稻种子生产大户!Print_Area</vt:lpstr>
      <vt:lpstr>水稻种子生产整村推进!Print_Area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jlny018</dc:creator>
  <cp:lastModifiedBy>ideapad</cp:lastModifiedBy>
  <dcterms:created xsi:type="dcterms:W3CDTF">2025-09-30T09:06:00Z</dcterms:created>
  <dcterms:modified xsi:type="dcterms:W3CDTF">2025-12-16T02:38:05Z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1C157C698C764C95A7333E232821AB16_13</vt:lpwstr>
  </property>
  <property fmtid="{D5CDD505-2E9C-101B-9397-08002B2CF9AE}" pid="3" name="KSOProductBuildVer">
    <vt:lpwstr>2052-12.8.2.1113</vt:lpwstr>
  </property>
</Properties>
</file>