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70" windowHeight="12525"/>
  </bookViews>
  <sheets>
    <sheet name="Sheet1" sheetId="1" r:id="rId1"/>
  </sheets>
  <calcPr calcId="144525"/>
</workbook>
</file>

<file path=xl/sharedStrings.xml><?xml version="1.0" encoding="utf-8"?>
<sst xmlns="http://schemas.openxmlformats.org/spreadsheetml/2006/main" count="16" uniqueCount="14">
  <si>
    <t>2025年1月-2025年12月生猪屠宰环节病死猪及不可食用产品省级以上财政补贴资金发放明细表</t>
  </si>
  <si>
    <t>序号</t>
  </si>
  <si>
    <t>屠宰企业</t>
  </si>
  <si>
    <t>总数量（头）</t>
  </si>
  <si>
    <t>屠宰占比</t>
  </si>
  <si>
    <t>不可食用产品补贴金额</t>
  </si>
  <si>
    <t>病死猪补贴</t>
  </si>
  <si>
    <t>总合计补贴金额（元）</t>
  </si>
  <si>
    <t>不可食用产品折算头数</t>
  </si>
  <si>
    <t>省级以上财政补贴资金应发金额（元）</t>
  </si>
  <si>
    <t>省级以上财政补贴资金实发金额（元）</t>
  </si>
  <si>
    <t>整猪头数</t>
  </si>
  <si>
    <t>福建将乐县乐丰食品有限公司</t>
  </si>
  <si>
    <t>合计</t>
  </si>
</sst>
</file>

<file path=xl/styles.xml><?xml version="1.0" encoding="utf-8"?>
<styleSheet xmlns="http://schemas.openxmlformats.org/spreadsheetml/2006/main">
  <numFmts count="7">
    <numFmt numFmtId="176" formatCode="0.00_ "/>
    <numFmt numFmtId="177" formatCode="0.0000%"/>
    <numFmt numFmtId="42" formatCode="_ &quot;￥&quot;* #,##0_ ;_ &quot;￥&quot;* \-#,##0_ ;_ &quot;￥&quot;* &quot;-&quot;_ ;_ @_ "/>
    <numFmt numFmtId="178" formatCode="0_ "/>
    <numFmt numFmtId="41" formatCode="_ * #,##0_ ;_ * \-#,##0_ ;_ * &quot;-&quot;_ ;_ @_ "/>
    <numFmt numFmtId="44" formatCode="_ &quot;￥&quot;* #,##0.00_ ;_ &quot;￥&quot;* \-#,##0.00_ ;_ &quot;￥&quot;* &quot;-&quot;??_ ;_ @_ "/>
    <numFmt numFmtId="43" formatCode="_ * #,##0.00_ ;_ * \-#,##0.00_ ;_ * &quot;-&quot;??_ ;_ @_ "/>
  </numFmts>
  <fonts count="23">
    <font>
      <sz val="11"/>
      <color theme="1"/>
      <name val="宋体"/>
      <charset val="134"/>
      <scheme val="minor"/>
    </font>
    <font>
      <sz val="12"/>
      <name val="宋体"/>
      <charset val="134"/>
    </font>
    <font>
      <sz val="18"/>
      <name val="宋体"/>
      <charset val="134"/>
    </font>
    <font>
      <sz val="14"/>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sz val="11"/>
      <color rgb="FF3F3F76"/>
      <name val="宋体"/>
      <charset val="0"/>
      <scheme val="minor"/>
    </font>
    <font>
      <b/>
      <sz val="11"/>
      <color theme="1"/>
      <name val="宋体"/>
      <charset val="0"/>
      <scheme val="minor"/>
    </font>
    <font>
      <sz val="11"/>
      <color rgb="FFFF0000"/>
      <name val="宋体"/>
      <charset val="0"/>
      <scheme val="minor"/>
    </font>
    <font>
      <b/>
      <sz val="11"/>
      <color rgb="FFFFFFFF"/>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sz val="11"/>
      <color rgb="FF9C0006"/>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rgb="FFFFCC9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7"/>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4" fillId="16" borderId="0" applyNumberFormat="0" applyBorder="0" applyAlignment="0" applyProtection="0">
      <alignment vertical="center"/>
    </xf>
    <xf numFmtId="0" fontId="5" fillId="24" borderId="0" applyNumberFormat="0" applyBorder="0" applyAlignment="0" applyProtection="0">
      <alignment vertical="center"/>
    </xf>
    <xf numFmtId="0" fontId="5" fillId="18" borderId="0" applyNumberFormat="0" applyBorder="0" applyAlignment="0" applyProtection="0">
      <alignment vertical="center"/>
    </xf>
    <xf numFmtId="0" fontId="4" fillId="11" borderId="0" applyNumberFormat="0" applyBorder="0" applyAlignment="0" applyProtection="0">
      <alignment vertical="center"/>
    </xf>
    <xf numFmtId="0" fontId="5" fillId="9" borderId="0" applyNumberFormat="0" applyBorder="0" applyAlignment="0" applyProtection="0">
      <alignment vertical="center"/>
    </xf>
    <xf numFmtId="0" fontId="7" fillId="0" borderId="8" applyNumberFormat="0" applyFill="0" applyAlignment="0" applyProtection="0">
      <alignment vertical="center"/>
    </xf>
    <xf numFmtId="0" fontId="11" fillId="0" borderId="0" applyNumberFormat="0" applyFill="0" applyBorder="0" applyAlignment="0" applyProtection="0">
      <alignment vertical="center"/>
    </xf>
    <xf numFmtId="0" fontId="13" fillId="0" borderId="10"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7" applyNumberFormat="0" applyFill="0" applyAlignment="0" applyProtection="0">
      <alignment vertical="center"/>
    </xf>
    <xf numFmtId="42" fontId="0" fillId="0" borderId="0" applyFont="0" applyFill="0" applyBorder="0" applyAlignment="0" applyProtection="0">
      <alignment vertical="center"/>
    </xf>
    <xf numFmtId="0" fontId="4" fillId="10" borderId="0" applyNumberFormat="0" applyBorder="0" applyAlignment="0" applyProtection="0">
      <alignment vertical="center"/>
    </xf>
    <xf numFmtId="0" fontId="14" fillId="0" borderId="0" applyNumberFormat="0" applyFill="0" applyBorder="0" applyAlignment="0" applyProtection="0">
      <alignment vertical="center"/>
    </xf>
    <xf numFmtId="0" fontId="5" fillId="19" borderId="0" applyNumberFormat="0" applyBorder="0" applyAlignment="0" applyProtection="0">
      <alignment vertical="center"/>
    </xf>
    <xf numFmtId="0" fontId="4" fillId="22" borderId="0" applyNumberFormat="0" applyBorder="0" applyAlignment="0" applyProtection="0">
      <alignment vertical="center"/>
    </xf>
    <xf numFmtId="0" fontId="17" fillId="0" borderId="7" applyNumberFormat="0" applyFill="0" applyAlignment="0" applyProtection="0">
      <alignment vertical="center"/>
    </xf>
    <xf numFmtId="0" fontId="16" fillId="0" borderId="0" applyNumberFormat="0" applyFill="0" applyBorder="0" applyAlignment="0" applyProtection="0">
      <alignment vertical="center"/>
    </xf>
    <xf numFmtId="0" fontId="5" fillId="25" borderId="0" applyNumberFormat="0" applyBorder="0" applyAlignment="0" applyProtection="0">
      <alignment vertical="center"/>
    </xf>
    <xf numFmtId="44" fontId="0" fillId="0" borderId="0" applyFont="0" applyFill="0" applyBorder="0" applyAlignment="0" applyProtection="0">
      <alignment vertical="center"/>
    </xf>
    <xf numFmtId="0" fontId="5" fillId="23" borderId="0" applyNumberFormat="0" applyBorder="0" applyAlignment="0" applyProtection="0">
      <alignment vertical="center"/>
    </xf>
    <xf numFmtId="0" fontId="18" fillId="27" borderId="9" applyNumberFormat="0" applyAlignment="0" applyProtection="0">
      <alignment vertical="center"/>
    </xf>
    <xf numFmtId="0" fontId="20" fillId="0" borderId="0" applyNumberFormat="0" applyFill="0" applyBorder="0" applyAlignment="0" applyProtection="0">
      <alignment vertical="center"/>
    </xf>
    <xf numFmtId="41" fontId="0" fillId="0" borderId="0" applyFont="0" applyFill="0" applyBorder="0" applyAlignment="0" applyProtection="0">
      <alignment vertical="center"/>
    </xf>
    <xf numFmtId="0" fontId="4" fillId="31" borderId="0" applyNumberFormat="0" applyBorder="0" applyAlignment="0" applyProtection="0">
      <alignment vertical="center"/>
    </xf>
    <xf numFmtId="0" fontId="5" fillId="30" borderId="0" applyNumberFormat="0" applyBorder="0" applyAlignment="0" applyProtection="0">
      <alignment vertical="center"/>
    </xf>
    <xf numFmtId="0" fontId="4" fillId="32" borderId="0" applyNumberFormat="0" applyBorder="0" applyAlignment="0" applyProtection="0">
      <alignment vertical="center"/>
    </xf>
    <xf numFmtId="0" fontId="12" fillId="12" borderId="9" applyNumberFormat="0" applyAlignment="0" applyProtection="0">
      <alignment vertical="center"/>
    </xf>
    <xf numFmtId="0" fontId="22" fillId="27" borderId="13" applyNumberFormat="0" applyAlignment="0" applyProtection="0">
      <alignment vertical="center"/>
    </xf>
    <xf numFmtId="0" fontId="15" fillId="20" borderId="11" applyNumberFormat="0" applyAlignment="0" applyProtection="0">
      <alignment vertical="center"/>
    </xf>
    <xf numFmtId="0" fontId="21" fillId="0" borderId="12" applyNumberFormat="0" applyFill="0" applyAlignment="0" applyProtection="0">
      <alignment vertical="center"/>
    </xf>
    <xf numFmtId="0" fontId="4" fillId="15" borderId="0" applyNumberFormat="0" applyBorder="0" applyAlignment="0" applyProtection="0">
      <alignment vertical="center"/>
    </xf>
    <xf numFmtId="0" fontId="4" fillId="26" borderId="0" applyNumberFormat="0" applyBorder="0" applyAlignment="0" applyProtection="0">
      <alignment vertical="center"/>
    </xf>
    <xf numFmtId="0" fontId="0" fillId="8" borderId="6" applyNumberFormat="0" applyFont="0" applyAlignment="0" applyProtection="0">
      <alignment vertical="center"/>
    </xf>
    <xf numFmtId="0" fontId="9" fillId="0" borderId="0" applyNumberFormat="0" applyFill="0" applyBorder="0" applyAlignment="0" applyProtection="0">
      <alignment vertical="center"/>
    </xf>
    <xf numFmtId="0" fontId="8" fillId="7" borderId="0" applyNumberFormat="0" applyBorder="0" applyAlignment="0" applyProtection="0">
      <alignment vertical="center"/>
    </xf>
    <xf numFmtId="0" fontId="7" fillId="0" borderId="0" applyNumberFormat="0" applyFill="0" applyBorder="0" applyAlignment="0" applyProtection="0">
      <alignment vertical="center"/>
    </xf>
    <xf numFmtId="0" fontId="4" fillId="6" borderId="0" applyNumberFormat="0" applyBorder="0" applyAlignment="0" applyProtection="0">
      <alignment vertical="center"/>
    </xf>
    <xf numFmtId="0" fontId="6" fillId="5" borderId="0" applyNumberFormat="0" applyBorder="0" applyAlignment="0" applyProtection="0">
      <alignment vertical="center"/>
    </xf>
    <xf numFmtId="0" fontId="5" fillId="4" borderId="0" applyNumberFormat="0" applyBorder="0" applyAlignment="0" applyProtection="0">
      <alignment vertical="center"/>
    </xf>
    <xf numFmtId="0" fontId="19" fillId="28" borderId="0" applyNumberFormat="0" applyBorder="0" applyAlignment="0" applyProtection="0">
      <alignment vertical="center"/>
    </xf>
    <xf numFmtId="0" fontId="4" fillId="29" borderId="0" applyNumberFormat="0" applyBorder="0" applyAlignment="0" applyProtection="0">
      <alignment vertical="center"/>
    </xf>
    <xf numFmtId="0" fontId="5" fillId="17" borderId="0" applyNumberFormat="0" applyBorder="0" applyAlignment="0" applyProtection="0">
      <alignment vertical="center"/>
    </xf>
    <xf numFmtId="0" fontId="4" fillId="21" borderId="0" applyNumberFormat="0" applyBorder="0" applyAlignment="0" applyProtection="0">
      <alignment vertical="center"/>
    </xf>
    <xf numFmtId="0" fontId="5" fillId="3" borderId="0" applyNumberFormat="0" applyBorder="0" applyAlignment="0" applyProtection="0">
      <alignment vertical="center"/>
    </xf>
    <xf numFmtId="0" fontId="4" fillId="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pplyProtection="1">
      <alignment vertical="center"/>
      <protection locked="0"/>
    </xf>
    <xf numFmtId="0" fontId="1" fillId="0" borderId="0" xfId="0" applyFont="1" applyFill="1" applyBorder="1" applyAlignment="1">
      <alignment vertical="center"/>
    </xf>
    <xf numFmtId="177" fontId="1" fillId="0" borderId="0" xfId="0" applyNumberFormat="1" applyFont="1" applyFill="1" applyBorder="1" applyAlignment="1">
      <alignment vertical="center"/>
    </xf>
    <xf numFmtId="176" fontId="1" fillId="0" borderId="0" xfId="0" applyNumberFormat="1" applyFont="1" applyFill="1" applyBorder="1" applyAlignment="1">
      <alignment vertical="center"/>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177" fontId="3" fillId="0" borderId="0"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wrapText="1"/>
      <protection locked="0"/>
    </xf>
    <xf numFmtId="177" fontId="1"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xf>
    <xf numFmtId="0" fontId="1" fillId="0" borderId="0" xfId="0" applyFont="1" applyFill="1" applyBorder="1" applyAlignment="1">
      <alignment horizontal="left" vertical="center"/>
    </xf>
    <xf numFmtId="176" fontId="3" fillId="0" borderId="0" xfId="0" applyNumberFormat="1" applyFont="1" applyFill="1" applyBorder="1" applyAlignment="1" applyProtection="1">
      <alignment horizontal="center" vertical="center" wrapText="1"/>
      <protection locked="0"/>
    </xf>
    <xf numFmtId="178" fontId="3" fillId="0" borderId="0" xfId="0" applyNumberFormat="1" applyFont="1" applyFill="1" applyBorder="1" applyAlignment="1" applyProtection="1">
      <alignment horizontal="center" vertical="center" wrapText="1"/>
      <protection locked="0"/>
    </xf>
    <xf numFmtId="176" fontId="1" fillId="0" borderId="2" xfId="0" applyNumberFormat="1" applyFont="1" applyFill="1" applyBorder="1" applyAlignment="1" applyProtection="1">
      <alignment horizontal="center" vertical="center" wrapText="1"/>
      <protection locked="0"/>
    </xf>
    <xf numFmtId="176" fontId="1" fillId="0" borderId="3" xfId="0" applyNumberFormat="1" applyFont="1" applyFill="1" applyBorder="1" applyAlignment="1" applyProtection="1">
      <alignment horizontal="center" vertical="center" wrapText="1"/>
      <protection locked="0"/>
    </xf>
    <xf numFmtId="176" fontId="1" fillId="0" borderId="4" xfId="0" applyNumberFormat="1" applyFont="1" applyFill="1" applyBorder="1" applyAlignment="1" applyProtection="1">
      <alignment horizontal="center" vertical="center" wrapText="1"/>
      <protection locked="0"/>
    </xf>
    <xf numFmtId="178" fontId="1" fillId="0" borderId="5" xfId="0"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pplyProtection="1">
      <alignment horizontal="center" vertical="center" wrapText="1"/>
      <protection locked="0"/>
    </xf>
    <xf numFmtId="178" fontId="1" fillId="0"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xf>
    <xf numFmtId="176" fontId="1" fillId="0" borderId="1"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176" fontId="1" fillId="0" borderId="5" xfId="0" applyNumberFormat="1" applyFont="1" applyFill="1" applyBorder="1" applyAlignment="1" applyProtection="1">
      <alignment horizontal="center" vertical="center" wrapText="1"/>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1</xdr:row>
      <xdr:rowOff>0</xdr:rowOff>
    </xdr:from>
    <xdr:to>
      <xdr:col>1</xdr:col>
      <xdr:colOff>0</xdr:colOff>
      <xdr:row>2</xdr:row>
      <xdr:rowOff>68580</xdr:rowOff>
    </xdr:to>
    <xdr:cxnSp>
      <xdr:nvCxnSpPr>
        <xdr:cNvPr id="2" name="直接连接符 3"/>
        <xdr:cNvCxnSpPr/>
      </xdr:nvCxnSpPr>
      <xdr:spPr>
        <a:xfrm>
          <a:off x="390525" y="838200"/>
          <a:ext cx="0" cy="268605"/>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tabSelected="1" workbookViewId="0">
      <selection activeCell="B4" sqref="B4"/>
    </sheetView>
  </sheetViews>
  <sheetFormatPr defaultColWidth="8.75" defaultRowHeight="15.75" outlineLevelRow="6"/>
  <cols>
    <col min="1" max="1" width="5.125" style="2" customWidth="1"/>
    <col min="2" max="2" width="13.5" style="2" customWidth="1"/>
    <col min="3" max="3" width="7.225" style="2" customWidth="1"/>
    <col min="4" max="5" width="10.275" style="3" customWidth="1"/>
    <col min="6" max="6" width="14.5" style="3" customWidth="1"/>
    <col min="7" max="7" width="14.25" style="4" customWidth="1"/>
    <col min="8" max="8" width="5.75" style="2" customWidth="1"/>
    <col min="9" max="9" width="14.125" style="2" customWidth="1"/>
    <col min="10" max="10" width="14.625" style="4" customWidth="1"/>
    <col min="11" max="11" width="10.4166666666667" style="2" customWidth="1"/>
    <col min="12" max="16384" width="8.75" style="2"/>
  </cols>
  <sheetData>
    <row r="1" s="1" customFormat="1" ht="66" customHeight="1" spans="1:11">
      <c r="A1" s="5" t="s">
        <v>0</v>
      </c>
      <c r="B1" s="6"/>
      <c r="C1" s="6"/>
      <c r="D1" s="7"/>
      <c r="E1" s="7"/>
      <c r="F1" s="7"/>
      <c r="G1" s="16"/>
      <c r="H1" s="17"/>
      <c r="I1" s="6"/>
      <c r="J1" s="16"/>
      <c r="K1" s="6"/>
    </row>
    <row r="2" s="1" customFormat="1" spans="1:11">
      <c r="A2" s="8" t="s">
        <v>1</v>
      </c>
      <c r="B2" s="9" t="s">
        <v>2</v>
      </c>
      <c r="C2" s="10" t="s">
        <v>3</v>
      </c>
      <c r="D2" s="11" t="s">
        <v>4</v>
      </c>
      <c r="E2" s="18" t="s">
        <v>5</v>
      </c>
      <c r="F2" s="19"/>
      <c r="G2" s="20"/>
      <c r="H2" s="21" t="s">
        <v>6</v>
      </c>
      <c r="I2" s="21"/>
      <c r="J2" s="27"/>
      <c r="K2" s="9" t="s">
        <v>7</v>
      </c>
    </row>
    <row r="3" s="1" customFormat="1" ht="49" customHeight="1" spans="1:11">
      <c r="A3" s="8"/>
      <c r="B3" s="9"/>
      <c r="C3" s="10"/>
      <c r="D3" s="11"/>
      <c r="E3" s="11" t="s">
        <v>8</v>
      </c>
      <c r="F3" s="11" t="s">
        <v>9</v>
      </c>
      <c r="G3" s="22" t="s">
        <v>10</v>
      </c>
      <c r="H3" s="23" t="s">
        <v>11</v>
      </c>
      <c r="I3" s="11" t="s">
        <v>9</v>
      </c>
      <c r="J3" s="22" t="s">
        <v>10</v>
      </c>
      <c r="K3" s="9"/>
    </row>
    <row r="4" s="2" customFormat="1" ht="59" customHeight="1" spans="1:11">
      <c r="A4" s="12">
        <v>1</v>
      </c>
      <c r="B4" s="13" t="s">
        <v>12</v>
      </c>
      <c r="C4" s="12">
        <v>90</v>
      </c>
      <c r="D4" s="14">
        <f>C4/C5</f>
        <v>1</v>
      </c>
      <c r="E4" s="24">
        <v>65</v>
      </c>
      <c r="F4" s="25">
        <f>E4*880*0.7</f>
        <v>40040</v>
      </c>
      <c r="G4" s="25">
        <f>55400/55440*F4</f>
        <v>40011.1111111111</v>
      </c>
      <c r="H4" s="26">
        <v>25</v>
      </c>
      <c r="I4" s="26">
        <f>H4*880*0.7</f>
        <v>15400</v>
      </c>
      <c r="J4" s="26">
        <f>55400/55440*I4</f>
        <v>15388.8888888889</v>
      </c>
      <c r="K4" s="25">
        <f>G4+J4</f>
        <v>55400</v>
      </c>
    </row>
    <row r="5" s="2" customFormat="1" ht="42" customHeight="1" spans="1:11">
      <c r="A5" s="12"/>
      <c r="B5" s="12" t="s">
        <v>13</v>
      </c>
      <c r="C5" s="12">
        <v>90</v>
      </c>
      <c r="D5" s="14">
        <f>SUM(D4:D4)</f>
        <v>1</v>
      </c>
      <c r="E5" s="24">
        <v>65</v>
      </c>
      <c r="F5" s="25">
        <f>E5*880*0.7</f>
        <v>40040</v>
      </c>
      <c r="G5" s="25">
        <f>SUM(G4:G4)</f>
        <v>40011.1111111111</v>
      </c>
      <c r="H5" s="26">
        <v>25</v>
      </c>
      <c r="I5" s="26">
        <f>SUM(I4:I4)</f>
        <v>15400</v>
      </c>
      <c r="J5" s="26">
        <f>55400/55440*I5</f>
        <v>15388.8888888889</v>
      </c>
      <c r="K5" s="25">
        <f>SUM(K4:K4)</f>
        <v>55400</v>
      </c>
    </row>
    <row r="6" s="2" customFormat="1" spans="1:10">
      <c r="A6" s="15"/>
      <c r="B6" s="15"/>
      <c r="C6" s="15"/>
      <c r="D6" s="3"/>
      <c r="E6" s="3"/>
      <c r="F6" s="3"/>
      <c r="G6" s="4"/>
      <c r="J6" s="4"/>
    </row>
    <row r="7" s="2" customFormat="1" spans="1:10">
      <c r="A7" s="15"/>
      <c r="B7" s="15"/>
      <c r="C7" s="15"/>
      <c r="D7" s="3"/>
      <c r="E7" s="3"/>
      <c r="F7" s="3"/>
      <c r="G7" s="4"/>
      <c r="J7" s="4"/>
    </row>
  </sheetData>
  <mergeCells count="9">
    <mergeCell ref="A1:K1"/>
    <mergeCell ref="E2:G2"/>
    <mergeCell ref="H2:J2"/>
    <mergeCell ref="A2:A3"/>
    <mergeCell ref="B2:B3"/>
    <mergeCell ref="C2:C3"/>
    <mergeCell ref="D2:D3"/>
    <mergeCell ref="K2:K3"/>
    <mergeCell ref="A6:C7"/>
  </mergeCells>
  <pageMargins left="0.75" right="0.75" top="1" bottom="1"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asd11</dc:creator>
  <cp:lastModifiedBy>jlny122</cp:lastModifiedBy>
  <dcterms:created xsi:type="dcterms:W3CDTF">2025-04-28T23:00:00Z</dcterms:created>
  <dcterms:modified xsi:type="dcterms:W3CDTF">2026-03-24T15:14:53Z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E470445C7E494B949664338ACB485A5C_11</vt:lpwstr>
  </property>
  <property fmtid="{D5CDD505-2E9C-101B-9397-08002B2CF9AE}" pid="3" name="KSOProductBuildVer">
    <vt:lpwstr>2052-11.8.2.12019</vt:lpwstr>
  </property>
</Properties>
</file>