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45" windowWidth="23130" windowHeight="13020" tabRatio="882" activeTab="1"/>
  </bookViews>
  <sheets>
    <sheet name="封面" sheetId="100" r:id="rId1"/>
    <sheet name="目录" sheetId="18" r:id="rId2"/>
    <sheet name="附表2-1" sheetId="55" r:id="rId3"/>
    <sheet name="附表2-2" sheetId="101" r:id="rId4"/>
    <sheet name="附表2-3" sheetId="57" r:id="rId5"/>
    <sheet name="附表2-4" sheetId="58" r:id="rId6"/>
    <sheet name="附表2-5" sheetId="59" r:id="rId7"/>
    <sheet name="附表2-6" sheetId="60" r:id="rId8"/>
    <sheet name="附表2-7" sheetId="61" r:id="rId9"/>
    <sheet name="附表2-8" sheetId="62" r:id="rId10"/>
    <sheet name="附表2-9" sheetId="63" r:id="rId11"/>
    <sheet name="附表2-10" sheetId="64" r:id="rId12"/>
    <sheet name="附表2-11" sheetId="65" r:id="rId13"/>
    <sheet name="附表2-12" sheetId="66" r:id="rId14"/>
    <sheet name="附表2-13" sheetId="67" r:id="rId15"/>
    <sheet name="附表2-14" sheetId="68" r:id="rId16"/>
    <sheet name="附表2-15" sheetId="69" r:id="rId17"/>
    <sheet name="附表2-16" sheetId="70" r:id="rId18"/>
    <sheet name="附表2-17" sheetId="71" r:id="rId19"/>
    <sheet name="附表2-18" sheetId="72" r:id="rId20"/>
    <sheet name="附表2-19" sheetId="73" r:id="rId21"/>
    <sheet name="附表2-20" sheetId="74" r:id="rId22"/>
    <sheet name="附表2-21" sheetId="75" r:id="rId23"/>
  </sheets>
  <externalReferences>
    <externalReference r:id="rId24"/>
    <externalReference r:id="rId25"/>
    <externalReference r:id="rId26"/>
    <externalReference r:id="rId27"/>
  </externalReferences>
  <definedNames>
    <definedName name="_Order1" hidden="1">255</definedName>
    <definedName name="_Order2" hidden="1">255</definedName>
    <definedName name="aaaaaas">#REF!</definedName>
    <definedName name="aaaasss">#REF!</definedName>
    <definedName name="_xlnm.Database" localSheetId="0">#REF!</definedName>
    <definedName name="_xlnm.Database" localSheetId="1">#REF!</definedName>
    <definedName name="_xlnm.Database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gxxe2003" localSheetId="0">[1]P1012001!$A$6:$E$117</definedName>
    <definedName name="gxxe2003">[2]P1012001!$A$6:$E$117</definedName>
    <definedName name="hhhh" localSheetId="0">#REF!</definedName>
    <definedName name="hhhh">#REF!</definedName>
    <definedName name="kkkk" localSheetId="0">#REF!</definedName>
    <definedName name="kkkk">#REF!</definedName>
    <definedName name="lll">#REF!</definedName>
    <definedName name="llllll">#REF!</definedName>
    <definedName name="_xlnm.Print_Titles" localSheetId="2">'附表2-1'!$2:$5</definedName>
    <definedName name="_xlnm.Print_Titles" localSheetId="11">'附表2-10'!$1:$4</definedName>
    <definedName name="_xlnm.Print_Titles" localSheetId="12">'附表2-11'!$1:$4</definedName>
    <definedName name="_xlnm.Print_Titles" localSheetId="13">'附表2-12'!$1:$4</definedName>
    <definedName name="_xlnm.Print_Titles" localSheetId="14">'附表2-13'!$1:$4</definedName>
    <definedName name="_xlnm.Print_Titles" localSheetId="15">'附表2-14'!$1:$4</definedName>
    <definedName name="_xlnm.Print_Titles" localSheetId="16">'附表2-15'!$1:$4</definedName>
    <definedName name="_xlnm.Print_Titles" localSheetId="17">'附表2-16'!$1:$4</definedName>
    <definedName name="_xlnm.Print_Titles" localSheetId="18">'附表2-17'!$1:$4</definedName>
    <definedName name="_xlnm.Print_Titles" localSheetId="19">'附表2-18'!$1:$4</definedName>
    <definedName name="_xlnm.Print_Titles" localSheetId="20">'附表2-19'!$1:$4</definedName>
    <definedName name="_xlnm.Print_Titles" localSheetId="21">'附表2-20'!$1:$4</definedName>
    <definedName name="_xlnm.Print_Titles" localSheetId="22">'附表2-21'!$1:$4</definedName>
    <definedName name="_xlnm.Print_Titles" localSheetId="4">'附表2-3'!$1:$4</definedName>
    <definedName name="_xlnm.Print_Titles" localSheetId="5">'附表2-4'!$1:$4</definedName>
    <definedName name="_xlnm.Print_Titles" localSheetId="6">'附表2-5'!$1:$4</definedName>
    <definedName name="_xlnm.Print_Titles" localSheetId="7">'附表2-6'!$1:$4</definedName>
    <definedName name="_xlnm.Print_Titles" localSheetId="8">'附表2-7'!$1:$4</definedName>
    <definedName name="_xlnm.Print_Titles" localSheetId="9">'附表2-8'!$1:$4</definedName>
    <definedName name="_xlnm.Print_Titles" localSheetId="10">'附表2-9'!$1:$4</definedName>
    <definedName name="_xlnm.Print_Titles">#N/A</definedName>
    <definedName name="UU">#REF!</definedName>
    <definedName name="YY">#REF!</definedName>
    <definedName name="Z_54431C6A_6CB5_493F_BA5A_1F9237B1985C_.wvu.PrintArea" localSheetId="1" hidden="1">目录!$B$2:$C$2</definedName>
    <definedName name="地区名称">#REF!</definedName>
    <definedName name="福州">#REF!</definedName>
    <definedName name="汇率" localSheetId="0">#REF!</definedName>
    <definedName name="汇率">#REF!</definedName>
    <definedName name="全额差额比例" localSheetId="0">'[3]C01-1'!#REF!</definedName>
    <definedName name="全额差额比例">'[4]C01-1'!#REF!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D5" i="62"/>
  <c r="C5"/>
  <c r="B5"/>
  <c r="D7" l="1"/>
  <c r="D8"/>
  <c r="D9"/>
  <c r="D10"/>
  <c r="D6"/>
  <c r="C11" i="74" l="1"/>
  <c r="B11"/>
  <c r="C16" i="73"/>
  <c r="B16"/>
  <c r="C16" i="72"/>
  <c r="B16"/>
  <c r="C37" i="66"/>
  <c r="C21" i="65"/>
  <c r="C37" i="64"/>
  <c r="C21" i="63"/>
  <c r="D28" i="57"/>
  <c r="D27"/>
  <c r="D26"/>
  <c r="D25"/>
  <c r="D24"/>
  <c r="D23"/>
  <c r="D22"/>
  <c r="C21"/>
  <c r="B21"/>
  <c r="D21" s="1"/>
  <c r="D20"/>
  <c r="D19"/>
  <c r="D18"/>
  <c r="D17"/>
  <c r="D16"/>
  <c r="D15"/>
  <c r="D14"/>
  <c r="D13"/>
  <c r="D12"/>
  <c r="D11"/>
  <c r="D10"/>
  <c r="D9"/>
  <c r="D8"/>
  <c r="D7"/>
  <c r="D6"/>
  <c r="C5"/>
  <c r="C29" s="1"/>
  <c r="C40" s="1"/>
  <c r="B5"/>
  <c r="C41" i="55"/>
  <c r="D5" i="57" l="1"/>
  <c r="B29"/>
  <c r="D29" s="1"/>
  <c r="C22" i="55"/>
  <c r="B22"/>
  <c r="C6"/>
  <c r="C30" s="1"/>
  <c r="B6"/>
  <c r="D29"/>
  <c r="D28"/>
  <c r="D27"/>
  <c r="D26"/>
  <c r="D25"/>
  <c r="D24"/>
  <c r="D23"/>
  <c r="D21"/>
  <c r="D20"/>
  <c r="D19"/>
  <c r="D18"/>
  <c r="D17"/>
  <c r="D16"/>
  <c r="D15"/>
  <c r="D14"/>
  <c r="D13"/>
  <c r="D12"/>
  <c r="D11"/>
  <c r="D10"/>
  <c r="D9"/>
  <c r="D8"/>
  <c r="D7"/>
  <c r="D6" l="1"/>
  <c r="B30"/>
  <c r="D30" s="1"/>
  <c r="D22"/>
</calcChain>
</file>

<file path=xl/sharedStrings.xml><?xml version="1.0" encoding="utf-8"?>
<sst xmlns="http://schemas.openxmlformats.org/spreadsheetml/2006/main" count="1817" uniqueCount="1036">
  <si>
    <t>一、税收收入</t>
  </si>
  <si>
    <t>二、非税收入</t>
  </si>
  <si>
    <t>收入合计</t>
  </si>
  <si>
    <t>支出合计</t>
  </si>
  <si>
    <t>收入总计</t>
  </si>
  <si>
    <t xml:space="preserve">   上级补助收入</t>
    <phoneticPr fontId="36" type="noConversion"/>
  </si>
  <si>
    <t xml:space="preserve">   年终结余</t>
    <phoneticPr fontId="36" type="noConversion"/>
  </si>
  <si>
    <t>支出总计</t>
    <phoneticPr fontId="36" type="noConversion"/>
  </si>
  <si>
    <t>单位：万元</t>
  </si>
  <si>
    <t>项目</t>
  </si>
  <si>
    <t>合计</t>
  </si>
  <si>
    <t>合  计</t>
    <phoneticPr fontId="36" type="noConversion"/>
  </si>
  <si>
    <t>合   计</t>
    <phoneticPr fontId="36" type="noConversion"/>
  </si>
  <si>
    <t>1、因公出国（境）费用</t>
  </si>
  <si>
    <t>2、公务接待费</t>
  </si>
  <si>
    <t> 单位：万元</t>
  </si>
  <si>
    <t>本年收入小计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</si>
  <si>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</si>
  <si>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</si>
  <si>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</si>
  <si>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</si>
  <si>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</si>
  <si>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</si>
  <si>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</si>
  <si>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</si>
  <si>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</si>
  <si>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</si>
  <si>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</si>
  <si>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</si>
  <si>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小计</t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</si>
  <si>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</si>
  <si>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</si>
  <si>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</si>
  <si>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</si>
  <si>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</si>
  <si>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</si>
  <si>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</si>
  <si>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</si>
  <si>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</si>
  <si>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</si>
  <si>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</si>
  <si>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</si>
  <si>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本年支出总计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</si>
  <si>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</si>
  <si>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</si>
  <si>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</si>
  <si>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</si>
  <si>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</si>
  <si>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</si>
  <si>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</si>
  <si>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</si>
  <si>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</si>
  <si>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</si>
  <si>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</si>
  <si>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</si>
  <si>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</si>
  <si>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</si>
  <si>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</si>
  <si>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</si>
  <si>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</si>
  <si>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</si>
  <si>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</si>
  <si>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</si>
  <si>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</si>
  <si>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</si>
  <si>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</si>
  <si>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</si>
  <si>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</si>
  <si>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</si>
  <si>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</si>
  <si>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6" type="noConversion"/>
  </si>
  <si>
    <t xml:space="preserve">        其中：城乡居民基本医疗保险基金医疗待遇支出</t>
    <phoneticPr fontId="36" type="noConversion"/>
  </si>
  <si>
    <t xml:space="preserve">              大病医疗保险支出</t>
    <phoneticPr fontId="36" type="noConversion"/>
  </si>
  <si>
    <t xml:space="preserve">              其他城乡居民基本医疗保险基金支出</t>
    <phoneticPr fontId="36" type="noConversion"/>
  </si>
  <si>
    <t xml:space="preserve">        其中：新型农村合作医疗基金医疗待遇支出</t>
    <phoneticPr fontId="36" type="noConversion"/>
  </si>
  <si>
    <t xml:space="preserve">              其他新型农村合作医疗基金支出</t>
    <phoneticPr fontId="36" type="noConversion"/>
  </si>
  <si>
    <t xml:space="preserve">        其中：城镇居民基本医疗保险基金医疗待遇支出</t>
    <phoneticPr fontId="36" type="noConversion"/>
  </si>
  <si>
    <t xml:space="preserve">              其他城镇居民基本医疗保险基金支出</t>
    <phoneticPr fontId="36" type="noConversion"/>
  </si>
  <si>
    <t xml:space="preserve">    其中：工伤保险基金支出</t>
    <phoneticPr fontId="36" type="noConversion"/>
  </si>
  <si>
    <t xml:space="preserve">          劳动能力鉴定支出</t>
    <phoneticPr fontId="36" type="noConversion"/>
  </si>
  <si>
    <t xml:space="preserve">          工伤预防费用支出</t>
    <phoneticPr fontId="36" type="noConversion"/>
  </si>
  <si>
    <t xml:space="preserve">          其他工伤保险基金支出</t>
    <phoneticPr fontId="36" type="noConversion"/>
  </si>
  <si>
    <t xml:space="preserve">          医疗保险费</t>
    <phoneticPr fontId="36" type="noConversion"/>
  </si>
  <si>
    <t xml:space="preserve">          职业培训和职业介绍补贴</t>
    <phoneticPr fontId="36" type="noConversion"/>
  </si>
  <si>
    <t xml:space="preserve">          其他失业保险基金支出</t>
    <phoneticPr fontId="36" type="noConversion"/>
  </si>
  <si>
    <t xml:space="preserve">          生育医疗费用支出</t>
    <phoneticPr fontId="36" type="noConversion"/>
  </si>
  <si>
    <t xml:space="preserve">          生育津贴支出</t>
    <phoneticPr fontId="36" type="noConversion"/>
  </si>
  <si>
    <t xml:space="preserve">          其他生育保险基金支出</t>
    <phoneticPr fontId="36" type="noConversion"/>
  </si>
  <si>
    <t xml:space="preserve">          医疗补助金</t>
    <phoneticPr fontId="36" type="noConversion"/>
  </si>
  <si>
    <t xml:space="preserve">          丧葬抚恤补助</t>
    <phoneticPr fontId="36" type="noConversion"/>
  </si>
  <si>
    <t xml:space="preserve">    其中：基础养老金支出</t>
    <phoneticPr fontId="36" type="noConversion"/>
  </si>
  <si>
    <t xml:space="preserve">          个人账户养老金支出</t>
    <phoneticPr fontId="36" type="noConversion"/>
  </si>
  <si>
    <t xml:space="preserve">          丧葬抚恤补助支出</t>
    <phoneticPr fontId="36" type="noConversion"/>
  </si>
  <si>
    <t xml:space="preserve">          其他城乡居民基本养老保险基金支出</t>
    <phoneticPr fontId="36" type="noConversion"/>
  </si>
  <si>
    <t xml:space="preserve">    其中：基本养老金支出</t>
    <phoneticPr fontId="36" type="noConversion"/>
  </si>
  <si>
    <t xml:space="preserve">          其他机关事业单位基本养老保险基金支出</t>
    <phoneticPr fontId="36" type="noConversion"/>
  </si>
  <si>
    <t xml:space="preserve">    其中：城镇职工基本医疗保险统筹基金</t>
    <phoneticPr fontId="36" type="noConversion"/>
  </si>
  <si>
    <t xml:space="preserve">          城镇职工医疗保险个人账户基金</t>
    <phoneticPr fontId="36" type="noConversion"/>
  </si>
  <si>
    <t xml:space="preserve">          其他城镇职工基本医疗保险基金支出</t>
    <phoneticPr fontId="36" type="noConversion"/>
  </si>
  <si>
    <t xml:space="preserve">    其中：保险费收入</t>
    <phoneticPr fontId="36" type="noConversion"/>
  </si>
  <si>
    <t xml:space="preserve">          财政补贴收入</t>
    <phoneticPr fontId="36" type="noConversion"/>
  </si>
  <si>
    <t xml:space="preserve">          利息收入</t>
    <phoneticPr fontId="36" type="noConversion"/>
  </si>
  <si>
    <t xml:space="preserve">          其他收入</t>
    <phoneticPr fontId="36" type="noConversion"/>
  </si>
  <si>
    <t xml:space="preserve">          动用上年结余收入</t>
  </si>
  <si>
    <t xml:space="preserve">          动用上年结余收入</t>
    <phoneticPr fontId="36" type="noConversion"/>
  </si>
  <si>
    <t xml:space="preserve"> (一) 城乡居民基本医疗保险基金收入</t>
  </si>
  <si>
    <t xml:space="preserve"> (三) 城镇居民基本医疗保险基金收入</t>
  </si>
  <si>
    <t xml:space="preserve">    其中：失业保险金</t>
    <phoneticPr fontId="36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</si>
  <si>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</si>
  <si>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</si>
  <si>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</si>
  <si>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</si>
  <si>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</si>
  <si>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</si>
  <si>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</si>
  <si>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</si>
  <si>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</si>
  <si>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</si>
  <si>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</si>
  <si>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</si>
  <si>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</si>
  <si>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</si>
  <si>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6" type="noConversion"/>
  </si>
  <si>
    <t>二、国有企业资本金注入</t>
    <phoneticPr fontId="36" type="noConversion"/>
  </si>
  <si>
    <t>三、国有企业政策性补贴</t>
    <phoneticPr fontId="36" type="noConversion"/>
  </si>
  <si>
    <t>四、金融国有资本经营预算支出</t>
    <phoneticPr fontId="36" type="noConversion"/>
  </si>
  <si>
    <t>五、其他国有资本经营预算支出</t>
    <phoneticPr fontId="36" type="noConversion"/>
  </si>
  <si>
    <t>国有企业办公共服务机构移交补助支出</t>
    <phoneticPr fontId="36" type="noConversion"/>
  </si>
  <si>
    <t>国有企业办职教幼教补助支出</t>
    <phoneticPr fontId="36" type="noConversion"/>
  </si>
  <si>
    <t>“三供一业”移交补助支出</t>
    <phoneticPr fontId="36" type="noConversion"/>
  </si>
  <si>
    <t xml:space="preserve"> 其中：厂办大集体改革支出</t>
    <phoneticPr fontId="36" type="noConversion"/>
  </si>
  <si>
    <t xml:space="preserve"> 其中：国有经济结构调整支出</t>
    <phoneticPr fontId="36" type="noConversion"/>
  </si>
  <si>
    <t xml:space="preserve"> 其中：国有企业政策性补贴</t>
    <phoneticPr fontId="36" type="noConversion"/>
  </si>
  <si>
    <t xml:space="preserve"> 其中：资本性支出</t>
    <phoneticPr fontId="36" type="noConversion"/>
  </si>
  <si>
    <t xml:space="preserve">       改革性支出</t>
    <phoneticPr fontId="36" type="noConversion"/>
  </si>
  <si>
    <t xml:space="preserve">      其他金融国有资本经营预算支出</t>
    <phoneticPr fontId="36" type="noConversion"/>
  </si>
  <si>
    <t xml:space="preserve">  其中：其他国有资本经营预算支出</t>
    <phoneticPr fontId="36" type="noConversion"/>
  </si>
  <si>
    <t xml:space="preserve">    国有资本经营预算转移支付支出</t>
  </si>
  <si>
    <t>支出合计</t>
    <phoneticPr fontId="36" type="noConversion"/>
  </si>
  <si>
    <t>五、其他国有资本经营预算收入</t>
    <phoneticPr fontId="36" type="noConversion"/>
  </si>
  <si>
    <t xml:space="preserve">    国有资本经营预算转移支付支出</t>
    <phoneticPr fontId="36" type="noConversion"/>
  </si>
  <si>
    <t xml:space="preserve">    国有资本经营预算转移支付收入</t>
  </si>
  <si>
    <t xml:space="preserve">    国有资本经营预算转移支付收入</t>
    <phoneticPr fontId="36" type="noConversion"/>
  </si>
  <si>
    <t xml:space="preserve">    上年结转收入</t>
  </si>
  <si>
    <t xml:space="preserve">    上年结转收入</t>
    <phoneticPr fontId="36" type="noConversion"/>
  </si>
  <si>
    <t xml:space="preserve">  其中：国有控股公司股利、股息收入</t>
    <phoneticPr fontId="36" type="noConversion"/>
  </si>
  <si>
    <t xml:space="preserve"> 国有参股公司股利、股息收入</t>
    <phoneticPr fontId="36" type="noConversion"/>
  </si>
  <si>
    <t xml:space="preserve"> 金融企业股利、股息收入</t>
    <phoneticPr fontId="36" type="noConversion"/>
  </si>
  <si>
    <t xml:space="preserve"> 其他国有企业股利、股息收入</t>
    <phoneticPr fontId="36" type="noConversion"/>
  </si>
  <si>
    <t>收入总计</t>
    <phoneticPr fontId="36" type="noConversion"/>
  </si>
  <si>
    <t>调出资金</t>
    <phoneticPr fontId="36" type="noConversion"/>
  </si>
  <si>
    <t>年终结余</t>
    <phoneticPr fontId="36" type="noConversion"/>
  </si>
  <si>
    <t>二、商品和服务支出</t>
    <phoneticPr fontId="36" type="noConversion"/>
  </si>
  <si>
    <t>三、对个人和家庭的补助</t>
    <phoneticPr fontId="36" type="noConversion"/>
  </si>
  <si>
    <t>六、对企事业单位的补贴</t>
    <phoneticPr fontId="36" type="noConversion"/>
  </si>
  <si>
    <t>一、工资福利支出</t>
    <phoneticPr fontId="36" type="noConversion"/>
  </si>
  <si>
    <t>四、基本建设支出</t>
    <phoneticPr fontId="36" type="noConversion"/>
  </si>
  <si>
    <t>五、其他资本性支出</t>
    <phoneticPr fontId="36" type="noConversion"/>
  </si>
  <si>
    <t>八、其他支出</t>
    <phoneticPr fontId="36" type="noConversion"/>
  </si>
  <si>
    <t>七、债务利息支出</t>
    <phoneticPr fontId="36" type="noConversion"/>
  </si>
  <si>
    <t>××地区</t>
  </si>
  <si>
    <t>收入项目</t>
    <phoneticPr fontId="36" type="noConversion"/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</si>
  <si>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</si>
  <si>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</si>
  <si>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</si>
  <si>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</si>
  <si>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</si>
  <si>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</si>
  <si>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</si>
  <si>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</si>
  <si>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</si>
  <si>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</si>
  <si>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</si>
  <si>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</si>
  <si>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</si>
  <si>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</si>
  <si>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</si>
  <si>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</si>
  <si>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</si>
  <si>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</si>
  <si>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</si>
  <si>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</si>
  <si>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</si>
  <si>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</si>
  <si>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</si>
  <si>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</si>
  <si>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</si>
  <si>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</si>
  <si>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</si>
  <si>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</si>
  <si>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</si>
  <si>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</si>
  <si>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</si>
  <si>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</si>
  <si>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</si>
  <si>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</si>
  <si>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</si>
  <si>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</si>
  <si>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</si>
  <si>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</si>
  <si>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…………</t>
    <phoneticPr fontId="36" type="noConversion"/>
  </si>
  <si>
    <t>××地区</t>
    <phoneticPr fontId="36" type="noConversion"/>
  </si>
  <si>
    <t xml:space="preserve">   其中：××项目</t>
  </si>
  <si>
    <t>1.一般公共服务支出</t>
  </si>
  <si>
    <t>4.教育支出</t>
    <phoneticPr fontId="36" type="noConversion"/>
  </si>
  <si>
    <t>单位：万元</t>
    <phoneticPr fontId="36" type="noConversion"/>
  </si>
  <si>
    <t>项   目</t>
    <phoneticPr fontId="36" type="noConversion"/>
  </si>
  <si>
    <t xml:space="preserve">   其中：××项目  …………</t>
  </si>
  <si>
    <t xml:space="preserve">   其中：××项目  …………</t>
    <phoneticPr fontId="36" type="noConversion"/>
  </si>
  <si>
    <t xml:space="preserve"> ………………………………</t>
    <phoneticPr fontId="36" type="noConversion"/>
  </si>
  <si>
    <t>预算数</t>
    <phoneticPr fontId="36" type="noConversion"/>
  </si>
  <si>
    <t>决算数</t>
    <phoneticPr fontId="36" type="noConversion"/>
  </si>
  <si>
    <t>决算数为预算数的％</t>
    <phoneticPr fontId="36" type="noConversion"/>
  </si>
  <si>
    <t>决算数为上年决算数的％</t>
    <phoneticPr fontId="36" type="noConversion"/>
  </si>
  <si>
    <t xml:space="preserve">   下级上解收入</t>
    <phoneticPr fontId="36" type="noConversion"/>
  </si>
  <si>
    <t xml:space="preserve">   接收其他地区援助收入</t>
    <phoneticPr fontId="36" type="noConversion"/>
  </si>
  <si>
    <t>附表2-1</t>
    <phoneticPr fontId="36" type="noConversion"/>
  </si>
  <si>
    <t>单位：万元</t>
    <phoneticPr fontId="36" type="noConversion"/>
  </si>
  <si>
    <t>预算数</t>
    <phoneticPr fontId="36" type="noConversion"/>
  </si>
  <si>
    <t>决算数</t>
    <phoneticPr fontId="36" type="noConversion"/>
  </si>
  <si>
    <t>决算数为预算数的％</t>
    <phoneticPr fontId="36" type="noConversion"/>
  </si>
  <si>
    <t xml:space="preserve">      返还性收入</t>
    <phoneticPr fontId="36" type="noConversion"/>
  </si>
  <si>
    <t xml:space="preserve">      一般性转移支付收入</t>
    <phoneticPr fontId="36" type="noConversion"/>
  </si>
  <si>
    <t xml:space="preserve">      专项转移支付收入</t>
    <phoneticPr fontId="36" type="noConversion"/>
  </si>
  <si>
    <t xml:space="preserve">   上年结余收入</t>
    <phoneticPr fontId="36" type="noConversion"/>
  </si>
  <si>
    <t xml:space="preserve">   调入预算稳定调节基金</t>
    <phoneticPr fontId="36" type="noConversion"/>
  </si>
  <si>
    <t xml:space="preserve">   调入资金</t>
    <phoneticPr fontId="36" type="noConversion"/>
  </si>
  <si>
    <t xml:space="preserve">   债券转贷收入</t>
    <phoneticPr fontId="36" type="noConversion"/>
  </si>
  <si>
    <t xml:space="preserve">   接收其他地区援助收入</t>
    <phoneticPr fontId="36" type="noConversion"/>
  </si>
  <si>
    <t>附表2-2</t>
    <phoneticPr fontId="36" type="noConversion"/>
  </si>
  <si>
    <t xml:space="preserve">   上解上级支出</t>
    <phoneticPr fontId="36" type="noConversion"/>
  </si>
  <si>
    <t xml:space="preserve">   援助其他地区支出</t>
    <phoneticPr fontId="36" type="noConversion"/>
  </si>
  <si>
    <t xml:space="preserve">   调出资金</t>
    <phoneticPr fontId="36" type="noConversion"/>
  </si>
  <si>
    <t>预算数</t>
  </si>
  <si>
    <t>决算数</t>
  </si>
  <si>
    <t>决算数为预算数的％</t>
  </si>
  <si>
    <t>决算数为上年决算数的％</t>
  </si>
  <si>
    <t xml:space="preserve">   安排预算稳定调节基金</t>
    <phoneticPr fontId="36" type="noConversion"/>
  </si>
  <si>
    <t>附表2-3</t>
    <phoneticPr fontId="36" type="noConversion"/>
  </si>
  <si>
    <t>附表2-4</t>
    <phoneticPr fontId="36" type="noConversion"/>
  </si>
  <si>
    <t>单位：万元</t>
    <phoneticPr fontId="36" type="noConversion"/>
  </si>
  <si>
    <t>附表2-5</t>
    <phoneticPr fontId="36" type="noConversion"/>
  </si>
  <si>
    <t>附表2-6</t>
    <phoneticPr fontId="36" type="noConversion"/>
  </si>
  <si>
    <t>单位：万元</t>
    <phoneticPr fontId="36" type="noConversion"/>
  </si>
  <si>
    <t>附表2-7</t>
    <phoneticPr fontId="36" type="noConversion"/>
  </si>
  <si>
    <t>附表2-8</t>
    <phoneticPr fontId="36" type="noConversion"/>
  </si>
  <si>
    <t>当年决算数</t>
    <phoneticPr fontId="36" type="noConversion"/>
  </si>
  <si>
    <t>上年决算数</t>
    <phoneticPr fontId="36" type="noConversion"/>
  </si>
  <si>
    <t>决算数为上年决算数的％</t>
    <phoneticPr fontId="36" type="noConversion"/>
  </si>
  <si>
    <t xml:space="preserve">      （2）公务用车购置费</t>
    <phoneticPr fontId="68" type="noConversion"/>
  </si>
  <si>
    <t>备注：</t>
    <phoneticPr fontId="36" type="noConversion"/>
  </si>
  <si>
    <t>附表2-9</t>
    <phoneticPr fontId="36" type="noConversion"/>
  </si>
  <si>
    <t>单位：万元</t>
    <phoneticPr fontId="36" type="noConversion"/>
  </si>
  <si>
    <t>预算数</t>
    <phoneticPr fontId="36" type="noConversion"/>
  </si>
  <si>
    <t>决算数</t>
    <phoneticPr fontId="36" type="noConversion"/>
  </si>
  <si>
    <t>决算数为预算数的％</t>
    <phoneticPr fontId="36" type="noConversion"/>
  </si>
  <si>
    <t xml:space="preserve">           上级补助收入</t>
    <phoneticPr fontId="36" type="noConversion"/>
  </si>
  <si>
    <t xml:space="preserve">           下级上解收入</t>
    <phoneticPr fontId="36" type="noConversion"/>
  </si>
  <si>
    <t xml:space="preserve">           上年结余收入</t>
    <phoneticPr fontId="36" type="noConversion"/>
  </si>
  <si>
    <t xml:space="preserve">           调入资金</t>
    <phoneticPr fontId="36" type="noConversion"/>
  </si>
  <si>
    <t xml:space="preserve">           债务转贷收入 </t>
    <phoneticPr fontId="36" type="noConversion"/>
  </si>
  <si>
    <t>附表2-10</t>
    <phoneticPr fontId="36" type="noConversion"/>
  </si>
  <si>
    <t>单位：万元</t>
    <phoneticPr fontId="36" type="noConversion"/>
  </si>
  <si>
    <t>附表2-11</t>
    <phoneticPr fontId="36" type="noConversion"/>
  </si>
  <si>
    <t>附表2-12</t>
    <phoneticPr fontId="36" type="noConversion"/>
  </si>
  <si>
    <t>附表2-13</t>
    <phoneticPr fontId="36" type="noConversion"/>
  </si>
  <si>
    <t>××地区</t>
    <phoneticPr fontId="36" type="noConversion"/>
  </si>
  <si>
    <t>…………</t>
    <phoneticPr fontId="36" type="noConversion"/>
  </si>
  <si>
    <t>附表2-14</t>
    <phoneticPr fontId="36" type="noConversion"/>
  </si>
  <si>
    <t>决算数</t>
    <phoneticPr fontId="36" type="noConversion"/>
  </si>
  <si>
    <t>附表2-15</t>
    <phoneticPr fontId="36" type="noConversion"/>
  </si>
  <si>
    <t>决算数</t>
    <phoneticPr fontId="36" type="noConversion"/>
  </si>
  <si>
    <t>附表2-16</t>
    <phoneticPr fontId="36" type="noConversion"/>
  </si>
  <si>
    <t>附表2-17</t>
    <phoneticPr fontId="36" type="noConversion"/>
  </si>
  <si>
    <t>附表2-18</t>
    <phoneticPr fontId="36" type="noConversion"/>
  </si>
  <si>
    <t>附表2-19</t>
    <phoneticPr fontId="36" type="noConversion"/>
  </si>
  <si>
    <t>附表2-20</t>
    <phoneticPr fontId="36" type="noConversion"/>
  </si>
  <si>
    <t xml:space="preserve">          其他收入</t>
    <phoneticPr fontId="36" type="noConversion"/>
  </si>
  <si>
    <t xml:space="preserve">    其中：保险费收入</t>
    <phoneticPr fontId="36" type="noConversion"/>
  </si>
  <si>
    <t xml:space="preserve">          利息收入</t>
    <phoneticPr fontId="36" type="noConversion"/>
  </si>
  <si>
    <t xml:space="preserve">          动用上年结余收入</t>
    <phoneticPr fontId="36" type="noConversion"/>
  </si>
  <si>
    <t xml:space="preserve">    其中：保险费收入</t>
    <phoneticPr fontId="36" type="noConversion"/>
  </si>
  <si>
    <t xml:space="preserve">          财政补贴收入</t>
    <phoneticPr fontId="36" type="noConversion"/>
  </si>
  <si>
    <t xml:space="preserve">          利息收入</t>
    <phoneticPr fontId="36" type="noConversion"/>
  </si>
  <si>
    <t xml:space="preserve">          其他收入</t>
    <phoneticPr fontId="36" type="noConversion"/>
  </si>
  <si>
    <t>附表2-21</t>
    <phoneticPr fontId="36" type="noConversion"/>
  </si>
  <si>
    <t xml:space="preserve">    其中：基本养老金</t>
    <phoneticPr fontId="36" type="noConversion"/>
  </si>
  <si>
    <t xml:space="preserve">          丧葬抚恤补助</t>
    <phoneticPr fontId="36" type="noConversion"/>
  </si>
  <si>
    <t xml:space="preserve">          工伤保险待遇</t>
    <phoneticPr fontId="36" type="noConversion"/>
  </si>
  <si>
    <t xml:space="preserve">    其中：生育保险基金支出</t>
    <phoneticPr fontId="36" type="noConversion"/>
  </si>
  <si>
    <t>1、</t>
    <phoneticPr fontId="36" type="noConversion"/>
  </si>
  <si>
    <t>2、</t>
    <phoneticPr fontId="36" type="noConversion"/>
  </si>
  <si>
    <t>3、</t>
    <phoneticPr fontId="36" type="noConversion"/>
  </si>
  <si>
    <t>4、</t>
    <phoneticPr fontId="36" type="noConversion"/>
  </si>
  <si>
    <t>5、</t>
    <phoneticPr fontId="36" type="noConversion"/>
  </si>
  <si>
    <t>6、</t>
    <phoneticPr fontId="36" type="noConversion"/>
  </si>
  <si>
    <t>7、</t>
    <phoneticPr fontId="36" type="noConversion"/>
  </si>
  <si>
    <t>8、</t>
    <phoneticPr fontId="36" type="noConversion"/>
  </si>
  <si>
    <t>9、</t>
    <phoneticPr fontId="36" type="noConversion"/>
  </si>
  <si>
    <t>10、</t>
    <phoneticPr fontId="36" type="noConversion"/>
  </si>
  <si>
    <t>11、</t>
    <phoneticPr fontId="36" type="noConversion"/>
  </si>
  <si>
    <t>12、</t>
    <phoneticPr fontId="36" type="noConversion"/>
  </si>
  <si>
    <t>13、</t>
    <phoneticPr fontId="36" type="noConversion"/>
  </si>
  <si>
    <t>14、</t>
    <phoneticPr fontId="36" type="noConversion"/>
  </si>
  <si>
    <t>15、</t>
    <phoneticPr fontId="36" type="noConversion"/>
  </si>
  <si>
    <t>16、</t>
    <phoneticPr fontId="36" type="noConversion"/>
  </si>
  <si>
    <t>17、</t>
    <phoneticPr fontId="36" type="noConversion"/>
  </si>
  <si>
    <t>18、</t>
    <phoneticPr fontId="36" type="noConversion"/>
  </si>
  <si>
    <t>19、</t>
    <phoneticPr fontId="36" type="noConversion"/>
  </si>
  <si>
    <t>20、</t>
    <phoneticPr fontId="36" type="noConversion"/>
  </si>
  <si>
    <t>21、</t>
    <phoneticPr fontId="36" type="noConversion"/>
  </si>
  <si>
    <t>附件</t>
    <phoneticPr fontId="36" type="noConversion"/>
  </si>
  <si>
    <t xml:space="preserve">1.按照党中央、国务院有关文件及部门预决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</t>
    <phoneticPr fontId="36" type="noConversion"/>
  </si>
  <si>
    <t>………</t>
    <phoneticPr fontId="36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</si>
  <si>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利息收入</t>
    </r>
    <phoneticPr fontId="92" type="noConversion"/>
  </si>
  <si>
    <t xml:space="preserve">           其他收入</t>
    <phoneticPr fontId="92" type="noConversion"/>
  </si>
  <si>
    <t xml:space="preserve">           动用上年结余收入</t>
    <phoneticPr fontId="92" type="noConversion"/>
  </si>
  <si>
    <r>
      <t xml:space="preserve">  </t>
    </r>
    <r>
      <rPr>
        <sz val="11"/>
        <color indexed="8"/>
        <rFont val="宋体"/>
        <family val="3"/>
        <charset val="134"/>
      </rPr>
      <t>其中：保险费收入</t>
    </r>
    <phoneticPr fontId="92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</si>
  <si>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财政补贴收入</t>
    </r>
    <phoneticPr fontId="92" type="noConversion"/>
  </si>
  <si>
    <t>其中：（1）公务用车运行费</t>
    <phoneticPr fontId="68" type="noConversion"/>
  </si>
  <si>
    <t>3、公务用车购置及运行费</t>
    <phoneticPr fontId="92" type="noConversion"/>
  </si>
  <si>
    <t>政府决算公开</t>
    <phoneticPr fontId="36" type="noConversion"/>
  </si>
  <si>
    <t>2016年度将乐县</t>
    <phoneticPr fontId="36" type="noConversion"/>
  </si>
  <si>
    <t>财政决算</t>
    <phoneticPr fontId="36" type="noConversion"/>
  </si>
  <si>
    <t>将   乐   县   财   政   局</t>
    <phoneticPr fontId="36" type="noConversion"/>
  </si>
  <si>
    <t>二   〇   一  七   年  七   月</t>
    <phoneticPr fontId="36" type="noConversion"/>
  </si>
  <si>
    <t xml:space="preserve">    增值税</t>
    <phoneticPr fontId="36" type="noConversion"/>
  </si>
  <si>
    <t xml:space="preserve">    改增增值税</t>
    <phoneticPr fontId="36" type="noConversion"/>
  </si>
  <si>
    <t xml:space="preserve">    营业税       </t>
    <phoneticPr fontId="36" type="noConversion"/>
  </si>
  <si>
    <t xml:space="preserve">    企业所得税</t>
    <phoneticPr fontId="36" type="noConversion"/>
  </si>
  <si>
    <t xml:space="preserve">    个人所得税</t>
    <phoneticPr fontId="36" type="noConversion"/>
  </si>
  <si>
    <t xml:space="preserve">    资源税       </t>
    <phoneticPr fontId="36" type="noConversion"/>
  </si>
  <si>
    <t xml:space="preserve">    城市维护建设税     </t>
    <phoneticPr fontId="36" type="noConversion"/>
  </si>
  <si>
    <t xml:space="preserve">    房产税             </t>
    <phoneticPr fontId="36" type="noConversion"/>
  </si>
  <si>
    <t xml:space="preserve">    印花税             </t>
    <phoneticPr fontId="36" type="noConversion"/>
  </si>
  <si>
    <t xml:space="preserve">    城镇土地使用税       </t>
    <phoneticPr fontId="36" type="noConversion"/>
  </si>
  <si>
    <t xml:space="preserve">    土地增值税           </t>
    <phoneticPr fontId="36" type="noConversion"/>
  </si>
  <si>
    <t xml:space="preserve">    车船使用税           </t>
    <phoneticPr fontId="36" type="noConversion"/>
  </si>
  <si>
    <t xml:space="preserve">    耕地占用税           </t>
    <phoneticPr fontId="36" type="noConversion"/>
  </si>
  <si>
    <t xml:space="preserve">    契税                 </t>
    <phoneticPr fontId="36" type="noConversion"/>
  </si>
  <si>
    <t xml:space="preserve">    烟叶税    </t>
    <phoneticPr fontId="36" type="noConversion"/>
  </si>
  <si>
    <t xml:space="preserve">  　专项收入</t>
    <phoneticPr fontId="68" type="noConversion"/>
  </si>
  <si>
    <t xml:space="preserve"> 　 行政事业性收费收入</t>
    <phoneticPr fontId="68" type="noConversion"/>
  </si>
  <si>
    <t xml:space="preserve"> 　 罚没收入</t>
    <phoneticPr fontId="68" type="noConversion"/>
  </si>
  <si>
    <t xml:space="preserve"> 　 国有资本经营收入</t>
    <phoneticPr fontId="36" type="noConversion"/>
  </si>
  <si>
    <t xml:space="preserve"> 　 国有资源(资产)有偿使用收入</t>
    <phoneticPr fontId="36" type="noConversion"/>
  </si>
  <si>
    <t>　　政府住房基金收入</t>
    <phoneticPr fontId="68" type="noConversion"/>
  </si>
  <si>
    <t xml:space="preserve">  　其他收入</t>
    <phoneticPr fontId="68" type="noConversion"/>
  </si>
  <si>
    <t>2016年度一般公共预算收入决算表</t>
    <phoneticPr fontId="36" type="noConversion"/>
  </si>
  <si>
    <t>2016年度一般公共预算支出决算表</t>
    <phoneticPr fontId="36" type="noConversion"/>
  </si>
  <si>
    <t>项  目</t>
  </si>
  <si>
    <t>调整预算</t>
  </si>
  <si>
    <t>一般公共服务支出</t>
  </si>
  <si>
    <t xml:space="preserve">  人大事务</t>
  </si>
  <si>
    <t xml:space="preserve">    行政运行（人大事务）</t>
  </si>
  <si>
    <t>决算数为调整预算数的%</t>
  </si>
  <si>
    <t>决算数为上年决算数的%</t>
  </si>
  <si>
    <t xml:space="preserve">    人大会议</t>
  </si>
  <si>
    <t xml:space="preserve">    代表工作</t>
  </si>
  <si>
    <t xml:space="preserve">  政协事务</t>
  </si>
  <si>
    <t xml:space="preserve">    行政运行（政协事务）</t>
  </si>
  <si>
    <t xml:space="preserve">    政协会议</t>
  </si>
  <si>
    <t xml:space="preserve">    委员视察</t>
  </si>
  <si>
    <t xml:space="preserve">    其他政协事务支出</t>
  </si>
  <si>
    <t xml:space="preserve">  政府办公厅（室）及相关机构事务</t>
  </si>
  <si>
    <t xml:space="preserve">     行政运行（政府办公厅（室）及相关机构事务）</t>
  </si>
  <si>
    <t xml:space="preserve">     机关服务（政府办公厅（室）及相关机构事务）</t>
  </si>
  <si>
    <t xml:space="preserve">    信访事务</t>
  </si>
  <si>
    <t xml:space="preserve">     其他政府办公厅（室）及相关机构事务支出</t>
  </si>
  <si>
    <t xml:space="preserve">  发展与改革事务</t>
  </si>
  <si>
    <t xml:space="preserve">    行政运行（发展与改革事务）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</si>
  <si>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</si>
  <si>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</si>
  <si>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</si>
  <si>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</si>
  <si>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</si>
  <si>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</si>
  <si>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</si>
  <si>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财政事务</t>
  </si>
  <si>
    <t xml:space="preserve">    行政运行（财政事务）</t>
  </si>
  <si>
    <t xml:space="preserve">    信息化建设（财政事务）</t>
  </si>
  <si>
    <t xml:space="preserve">    其他财政事务支出</t>
  </si>
  <si>
    <t xml:space="preserve">  税收事务</t>
  </si>
  <si>
    <t xml:space="preserve">    代扣代收代征税款手续费</t>
  </si>
  <si>
    <t xml:space="preserve">    协税护税</t>
  </si>
  <si>
    <t xml:space="preserve">    信息化建设（税收事务）</t>
  </si>
  <si>
    <t xml:space="preserve">  审计事务</t>
  </si>
  <si>
    <t xml:space="preserve">    行政运行（审计事务）</t>
  </si>
  <si>
    <t xml:space="preserve">    审计业务</t>
  </si>
  <si>
    <t xml:space="preserve">    其他审计事务支出</t>
  </si>
  <si>
    <t xml:space="preserve">  人力资源事务</t>
  </si>
  <si>
    <t xml:space="preserve">    行政运行（人力资源事务）</t>
  </si>
  <si>
    <t xml:space="preserve">    军队转业干部安置</t>
  </si>
  <si>
    <t xml:space="preserve">    引进人才费用</t>
  </si>
  <si>
    <t xml:space="preserve">    公务员考核</t>
  </si>
  <si>
    <t xml:space="preserve">    公务员综合管理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</si>
  <si>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</si>
  <si>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</si>
  <si>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</si>
  <si>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</si>
  <si>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</si>
  <si>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</si>
  <si>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</si>
  <si>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招商引资</t>
  </si>
  <si>
    <t xml:space="preserve">    其他商贸事务支出</t>
  </si>
  <si>
    <t xml:space="preserve">  工商行政管理事务</t>
  </si>
  <si>
    <t xml:space="preserve">  质量技术监督与检验检疫事务</t>
  </si>
  <si>
    <t xml:space="preserve">     行政运行（质量技术监督与检验检疫事务）</t>
  </si>
  <si>
    <t xml:space="preserve">    质量技术监督行政执法及业务管理</t>
  </si>
  <si>
    <t xml:space="preserve">    认证认可监督管理</t>
  </si>
  <si>
    <t xml:space="preserve">  民族事务</t>
  </si>
  <si>
    <t xml:space="preserve">    其他民族事务支出</t>
  </si>
  <si>
    <t xml:space="preserve">  宗教事务</t>
  </si>
  <si>
    <t xml:space="preserve">    行政运行（宗教事务）</t>
  </si>
  <si>
    <t xml:space="preserve">  港澳台侨事务</t>
  </si>
  <si>
    <t xml:space="preserve">    行政运行（港澳台侨事务）</t>
  </si>
  <si>
    <t xml:space="preserve">    台湾事务</t>
  </si>
  <si>
    <t xml:space="preserve">    华侨事务</t>
  </si>
  <si>
    <t xml:space="preserve">  档案事务</t>
  </si>
  <si>
    <t xml:space="preserve">    行政运行（档案事务）</t>
  </si>
  <si>
    <t xml:space="preserve">    档案馆</t>
  </si>
  <si>
    <t xml:space="preserve">    其他档案事务支出</t>
  </si>
  <si>
    <t xml:space="preserve">  民主党派及工商联事务</t>
  </si>
  <si>
    <t xml:space="preserve">    行政运行（民主党派及工商联事务）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</si>
  <si>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</si>
  <si>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</si>
  <si>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</si>
  <si>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其他群众团体事务支出</t>
  </si>
  <si>
    <t xml:space="preserve">  党委办公厅（室）及相关机构事务</t>
  </si>
  <si>
    <t xml:space="preserve">     行政运行（党委办公厅（室）及相关机构事务）</t>
  </si>
  <si>
    <t xml:space="preserve">     专项业务（党委办公厅（室）及相关机构事务）</t>
  </si>
  <si>
    <t xml:space="preserve">     其他党委办公厅（室）及相关机构事务支出</t>
  </si>
  <si>
    <t xml:space="preserve">  组织事务</t>
  </si>
  <si>
    <t xml:space="preserve">    行政运行（组织事务）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</si>
  <si>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</si>
  <si>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</si>
  <si>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</si>
  <si>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</si>
  <si>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</si>
  <si>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</si>
  <si>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</si>
  <si>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</si>
  <si>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</si>
  <si>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</si>
  <si>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</si>
  <si>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</si>
  <si>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</si>
  <si>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</si>
  <si>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国防教育</t>
  </si>
  <si>
    <t xml:space="preserve">    预备役部队</t>
  </si>
  <si>
    <t xml:space="preserve">    民兵</t>
  </si>
  <si>
    <t xml:space="preserve">  其他国防支出</t>
  </si>
  <si>
    <t xml:space="preserve">    其他国防支出</t>
  </si>
  <si>
    <t>公共安全支出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</si>
  <si>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</si>
  <si>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</si>
  <si>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</si>
  <si>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</si>
  <si>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行政运行（公安）</t>
  </si>
  <si>
    <t xml:space="preserve">    治安管理</t>
  </si>
  <si>
    <t xml:space="preserve">    禁毒管理</t>
  </si>
  <si>
    <t xml:space="preserve">    道路交通管理</t>
  </si>
  <si>
    <t xml:space="preserve">    拘押收教场所管理</t>
  </si>
  <si>
    <t xml:space="preserve">    信息化建设（公安）</t>
  </si>
  <si>
    <t xml:space="preserve">    其他公安支出</t>
  </si>
  <si>
    <t xml:space="preserve">  检察</t>
  </si>
  <si>
    <t xml:space="preserve">    行政运行（检察）</t>
  </si>
  <si>
    <t xml:space="preserve">    其他检察支出</t>
  </si>
  <si>
    <t xml:space="preserve">  法院</t>
  </si>
  <si>
    <t xml:space="preserve">    行政运行（法院）</t>
  </si>
  <si>
    <t xml:space="preserve">    案件审判</t>
  </si>
  <si>
    <t xml:space="preserve">    “两庭”建设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</si>
  <si>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</si>
  <si>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</si>
  <si>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</si>
  <si>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</si>
  <si>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</si>
  <si>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</si>
  <si>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</si>
  <si>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</si>
  <si>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</si>
  <si>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</si>
  <si>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</si>
  <si>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</si>
  <si>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</si>
  <si>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</si>
  <si>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</si>
  <si>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</si>
  <si>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</si>
  <si>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</si>
  <si>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</si>
  <si>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</si>
  <si>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</si>
  <si>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</si>
  <si>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</si>
  <si>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</si>
  <si>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</si>
  <si>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  其他职业教育支出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</si>
  <si>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</si>
  <si>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</si>
  <si>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</si>
  <si>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</si>
  <si>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教育费附加安排的支出</t>
  </si>
  <si>
    <t xml:space="preserve">     农村中小学校舍建设（教育费附加安排的支出）</t>
  </si>
  <si>
    <t xml:space="preserve">     城市中小学教学设施（教育费附加安排的支出）</t>
  </si>
  <si>
    <t xml:space="preserve">     中等职业学校教学设施（教育费附加安排的支出）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</si>
  <si>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</si>
  <si>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</si>
  <si>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</si>
  <si>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</si>
  <si>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</si>
  <si>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</si>
  <si>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应用研究</t>
  </si>
  <si>
    <t xml:space="preserve">    社会公益研究</t>
  </si>
  <si>
    <t xml:space="preserve">  技术研究与开发</t>
  </si>
  <si>
    <t xml:space="preserve">    机构运行（技术研究与开发）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</si>
  <si>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</si>
  <si>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</si>
  <si>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</si>
  <si>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科技条件与服务</t>
  </si>
  <si>
    <t xml:space="preserve">  科学技术普及</t>
  </si>
  <si>
    <t xml:space="preserve">    机构运行（科学技术普及）</t>
  </si>
  <si>
    <t xml:space="preserve">    科普活动</t>
  </si>
  <si>
    <t xml:space="preserve">    其他科学技术普及支出</t>
  </si>
  <si>
    <t xml:space="preserve">  科技交流与合作</t>
  </si>
  <si>
    <t xml:space="preserve">  科技重大项目</t>
  </si>
  <si>
    <t xml:space="preserve">  其他科学技术支出</t>
  </si>
  <si>
    <t xml:space="preserve">    其他科学技术支出</t>
  </si>
  <si>
    <t>文化体育与传媒支出</t>
  </si>
  <si>
    <t xml:space="preserve">  文化</t>
  </si>
  <si>
    <t xml:space="preserve">    行政运行（文化）</t>
  </si>
  <si>
    <t xml:space="preserve">    图书馆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</si>
  <si>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</si>
  <si>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</si>
  <si>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</si>
  <si>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</si>
  <si>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</si>
  <si>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</si>
  <si>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</si>
  <si>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</si>
  <si>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体育场馆</t>
  </si>
  <si>
    <t xml:space="preserve">    群众体育</t>
  </si>
  <si>
    <t xml:space="preserve">  新闻出版广播影视</t>
  </si>
  <si>
    <t xml:space="preserve">    电视</t>
  </si>
  <si>
    <t xml:space="preserve">    其他新闻出版广播影视支出</t>
  </si>
  <si>
    <t xml:space="preserve">  其他文化体育与传媒支出</t>
  </si>
  <si>
    <t xml:space="preserve">    文化产业发展专项支出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</si>
  <si>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</si>
  <si>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</si>
  <si>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</si>
  <si>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</si>
  <si>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</si>
  <si>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</si>
  <si>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</si>
  <si>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</si>
  <si>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</si>
  <si>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</si>
  <si>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</si>
  <si>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</si>
  <si>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</si>
  <si>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</si>
  <si>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</si>
  <si>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</si>
  <si>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</si>
  <si>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</si>
  <si>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</si>
  <si>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</si>
  <si>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</si>
  <si>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</si>
  <si>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</si>
  <si>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</si>
  <si>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</si>
  <si>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</si>
  <si>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</si>
  <si>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企业改革补助</t>
  </si>
  <si>
    <t xml:space="preserve">    企业关闭破产补助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</si>
  <si>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</si>
  <si>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</si>
  <si>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</si>
  <si>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</si>
  <si>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</si>
  <si>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</si>
  <si>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</si>
  <si>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</si>
  <si>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</si>
  <si>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</si>
  <si>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</si>
  <si>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</si>
  <si>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</si>
  <si>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</si>
  <si>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</si>
  <si>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</si>
  <si>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</si>
  <si>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</si>
  <si>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</si>
  <si>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行政运行（残疾人事业）</t>
  </si>
  <si>
    <t xml:space="preserve">    一般行政管理事务（残疾人事业）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</si>
  <si>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</si>
  <si>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</si>
  <si>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</si>
  <si>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</si>
  <si>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</si>
  <si>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</si>
  <si>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</si>
  <si>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</si>
  <si>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</si>
  <si>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</si>
  <si>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</si>
  <si>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</si>
  <si>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</si>
  <si>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</si>
  <si>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</si>
  <si>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</si>
  <si>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</si>
  <si>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</si>
  <si>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</si>
  <si>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</si>
  <si>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</si>
  <si>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</t>
  </si>
  <si>
    <t xml:space="preserve">    其他社会保障和就业支出</t>
  </si>
  <si>
    <t>医疗卫生与计划生育支出</t>
  </si>
  <si>
    <t xml:space="preserve">  医疗卫生与计划生育管理事务</t>
  </si>
  <si>
    <t xml:space="preserve">    行政运行（医疗卫生管理事务）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</si>
  <si>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</si>
  <si>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</si>
  <si>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</si>
  <si>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中医（民族）医院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</si>
  <si>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</si>
  <si>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</si>
  <si>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</si>
  <si>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</si>
  <si>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</si>
  <si>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</si>
  <si>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</si>
  <si>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</si>
  <si>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</si>
  <si>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</si>
  <si>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</si>
  <si>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</si>
  <si>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</si>
  <si>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</si>
  <si>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</si>
  <si>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</si>
  <si>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</si>
  <si>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</si>
  <si>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</si>
  <si>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</si>
  <si>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</si>
  <si>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中医（民族医）药专项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</si>
  <si>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</si>
  <si>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</si>
  <si>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</si>
  <si>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</si>
  <si>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</si>
  <si>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 一般行政管理事务（食品和药品监督管理事务）</t>
  </si>
  <si>
    <t xml:space="preserve">    食品安全事务</t>
  </si>
  <si>
    <t xml:space="preserve">    其他食品和药品监督管理事务支出</t>
  </si>
  <si>
    <t xml:space="preserve">  其他医疗卫生与计划生育支出</t>
  </si>
  <si>
    <t xml:space="preserve">    其他医疗卫生与计划生育支出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</si>
  <si>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</si>
  <si>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</si>
  <si>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</si>
  <si>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</si>
  <si>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</si>
  <si>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</si>
  <si>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</si>
  <si>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</si>
  <si>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</si>
  <si>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</si>
  <si>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排污费安排的支出</t>
  </si>
  <si>
    <t xml:space="preserve">    其他污染防治支出</t>
  </si>
  <si>
    <t xml:space="preserve">  自然生态保护</t>
  </si>
  <si>
    <t xml:space="preserve">    农村环境保护</t>
  </si>
  <si>
    <t xml:space="preserve">  能源节约利用</t>
  </si>
  <si>
    <t xml:space="preserve">    能源节约利用</t>
  </si>
  <si>
    <t xml:space="preserve">  污染减排</t>
  </si>
  <si>
    <t xml:space="preserve">    环境监测与信息</t>
  </si>
  <si>
    <t xml:space="preserve">  可再生能源</t>
  </si>
  <si>
    <t xml:space="preserve">    可再生能源</t>
  </si>
  <si>
    <t xml:space="preserve">  循环经济</t>
  </si>
  <si>
    <t xml:space="preserve">    循环经济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</si>
  <si>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</si>
  <si>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</si>
  <si>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</si>
  <si>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</si>
  <si>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</si>
  <si>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</si>
  <si>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</si>
  <si>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</si>
  <si>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</si>
  <si>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</si>
  <si>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</si>
  <si>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</si>
  <si>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</si>
  <si>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</si>
  <si>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</si>
  <si>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</si>
  <si>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</si>
  <si>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</si>
  <si>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</si>
  <si>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</si>
  <si>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</si>
  <si>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</si>
  <si>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</si>
  <si>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科技转化与推广服务</t>
  </si>
  <si>
    <t xml:space="preserve">    病虫害控制</t>
  </si>
  <si>
    <t xml:space="preserve">    农产品质量安全</t>
  </si>
  <si>
    <t xml:space="preserve">    防灾减灾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</si>
  <si>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</si>
  <si>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</si>
  <si>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</si>
  <si>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</si>
  <si>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</si>
  <si>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</si>
  <si>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</si>
  <si>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</si>
  <si>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</si>
  <si>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</si>
  <si>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</si>
  <si>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行政运行（林业）</t>
  </si>
  <si>
    <t xml:space="preserve">    森林培育（林业）</t>
  </si>
  <si>
    <t xml:space="preserve">    林业技术推广（林业）</t>
  </si>
  <si>
    <t xml:space="preserve">    森林资源监测（林业）</t>
  </si>
  <si>
    <t xml:space="preserve">    森林生态效益补偿</t>
  </si>
  <si>
    <t xml:space="preserve">    林业自然保护区</t>
  </si>
  <si>
    <t xml:space="preserve">    林业执法与监督</t>
  </si>
  <si>
    <t xml:space="preserve">    林业产业化</t>
  </si>
  <si>
    <t xml:space="preserve">    林业贷款贴息</t>
  </si>
  <si>
    <t xml:space="preserve">    林业防灾减灾</t>
  </si>
  <si>
    <t xml:space="preserve">    其他林业支出</t>
  </si>
  <si>
    <t xml:space="preserve">  水利</t>
  </si>
  <si>
    <t xml:space="preserve">    行政运行（水利）</t>
  </si>
  <si>
    <t xml:space="preserve">    水利行业业务管理</t>
  </si>
  <si>
    <t xml:space="preserve">    水利工程建设（水利）</t>
  </si>
  <si>
    <t xml:space="preserve">    水利工程运行与维护</t>
  </si>
  <si>
    <t xml:space="preserve">    水土保持（水利）</t>
  </si>
  <si>
    <t xml:space="preserve">    水文测报</t>
  </si>
  <si>
    <t xml:space="preserve">    防汛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</si>
  <si>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</si>
  <si>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</si>
  <si>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</si>
  <si>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水资源费安排的支出</t>
  </si>
  <si>
    <t xml:space="preserve">    农村人畜饮水</t>
  </si>
  <si>
    <t xml:space="preserve">    其他水利支出</t>
  </si>
  <si>
    <t xml:space="preserve">  扶贫</t>
  </si>
  <si>
    <t xml:space="preserve">    一般行政管理事务（扶贫）</t>
  </si>
  <si>
    <t xml:space="preserve">    农村基础设施建设</t>
  </si>
  <si>
    <t xml:space="preserve">    生产发展</t>
  </si>
  <si>
    <t xml:space="preserve">    扶贫贷款奖补和贴息</t>
  </si>
  <si>
    <t xml:space="preserve">    其他扶贫支出</t>
  </si>
  <si>
    <t xml:space="preserve">  农业综合开发</t>
  </si>
  <si>
    <t xml:space="preserve">    产业化经营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</si>
  <si>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</si>
  <si>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</si>
  <si>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</si>
  <si>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</si>
  <si>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</si>
  <si>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</si>
  <si>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</si>
  <si>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</si>
  <si>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</si>
  <si>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</si>
  <si>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</si>
  <si>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</si>
  <si>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行政运行（公路水路运输）</t>
  </si>
  <si>
    <t xml:space="preserve">    公路新建</t>
  </si>
  <si>
    <t xml:space="preserve">    公路养护（公路水路运输）</t>
  </si>
  <si>
    <t xml:space="preserve">    公路路政管理</t>
  </si>
  <si>
    <t xml:space="preserve">    公路运输管理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</si>
  <si>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</si>
  <si>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</si>
  <si>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</si>
  <si>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</si>
  <si>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其他交通运输支出</t>
  </si>
  <si>
    <t xml:space="preserve">    公共交通运营补助</t>
  </si>
  <si>
    <t>资源勘探信息等支出</t>
  </si>
  <si>
    <t xml:space="preserve">  资源勘探开发</t>
  </si>
  <si>
    <t xml:space="preserve">    其他资源勘探业支出</t>
  </si>
  <si>
    <t xml:space="preserve">  制造业</t>
  </si>
  <si>
    <t xml:space="preserve">    工艺品及其他制造业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</si>
  <si>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</si>
  <si>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</si>
  <si>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</si>
  <si>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</si>
  <si>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安全生产监管</t>
  </si>
  <si>
    <t xml:space="preserve">    行政运行（安全生产监管）</t>
  </si>
  <si>
    <t xml:space="preserve">    其他安全生产监管支出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</si>
  <si>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</si>
  <si>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</si>
  <si>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</si>
  <si>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</si>
  <si>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</si>
  <si>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</si>
  <si>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</si>
  <si>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>商业服务业等支出</t>
  </si>
  <si>
    <t xml:space="preserve">  商业流通事务</t>
  </si>
  <si>
    <t xml:space="preserve">    行政运行（商业流通事务）</t>
  </si>
  <si>
    <t xml:space="preserve">    其他商业流通事务支出</t>
  </si>
  <si>
    <t xml:space="preserve">  旅游业管理与服务支出</t>
  </si>
  <si>
    <t xml:space="preserve">    行政运行（旅游业管理与服务支出）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</si>
  <si>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</si>
  <si>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</si>
  <si>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</si>
  <si>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</si>
  <si>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行政运行（涉外发展服务支出）</t>
  </si>
  <si>
    <t xml:space="preserve">    其他涉外发展服务支出</t>
  </si>
  <si>
    <t>金融支出</t>
  </si>
  <si>
    <t xml:space="preserve">  金融部门行政支出</t>
  </si>
  <si>
    <t xml:space="preserve">    行政运行（金融部门行政支出）</t>
  </si>
  <si>
    <t xml:space="preserve">    金融部门其他行政支出</t>
  </si>
  <si>
    <t xml:space="preserve">  金融部门监管支出</t>
  </si>
  <si>
    <t xml:space="preserve">    金融部门其他监管支出</t>
  </si>
  <si>
    <t xml:space="preserve">  其他金融支出</t>
  </si>
  <si>
    <t xml:space="preserve">    其他金融支出</t>
  </si>
  <si>
    <t>援助其他地区支出</t>
  </si>
  <si>
    <t xml:space="preserve">  其他支出（援助其他地区支出）</t>
  </si>
  <si>
    <t>国土海洋气象等支出</t>
  </si>
  <si>
    <t xml:space="preserve">  国土资源事务</t>
  </si>
  <si>
    <t xml:space="preserve">    行政运行（国土资源事务）</t>
  </si>
  <si>
    <t xml:space="preserve">    国土资源规划及管理</t>
  </si>
  <si>
    <t xml:space="preserve">    国土整治</t>
  </si>
  <si>
    <t xml:space="preserve">    地质灾害防治</t>
  </si>
  <si>
    <t xml:space="preserve">    矿产资源专项收入安排的支出</t>
  </si>
  <si>
    <t xml:space="preserve">    其他国土资源事务支出</t>
  </si>
  <si>
    <t xml:space="preserve">  地震事务</t>
  </si>
  <si>
    <t xml:space="preserve">    地震灾害预防</t>
  </si>
  <si>
    <t xml:space="preserve">  气象事务</t>
  </si>
  <si>
    <t xml:space="preserve">    行政运行（气象事务）</t>
  </si>
  <si>
    <t xml:space="preserve">    气象服务</t>
  </si>
  <si>
    <t xml:space="preserve">    气象装备保障维护</t>
  </si>
  <si>
    <t>住房保障支出</t>
  </si>
  <si>
    <t xml:space="preserve">  保障性安居工程支出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</si>
  <si>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</si>
  <si>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</si>
  <si>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</si>
  <si>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</si>
  <si>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购房补贴</t>
  </si>
  <si>
    <t xml:space="preserve">  城乡社区住宅</t>
  </si>
  <si>
    <t xml:space="preserve">    其他城乡社区住宅支出</t>
  </si>
  <si>
    <t>粮油物资储备支出</t>
  </si>
  <si>
    <t xml:space="preserve">  粮油事务</t>
  </si>
  <si>
    <t xml:space="preserve">    行政运行（粮油事务）</t>
  </si>
  <si>
    <t xml:space="preserve">    其他粮油事务支出</t>
  </si>
  <si>
    <t xml:space="preserve">  粮油储备</t>
  </si>
  <si>
    <t xml:space="preserve">    储备粮（油）库建设</t>
  </si>
  <si>
    <t xml:space="preserve">  重要商品储备</t>
  </si>
  <si>
    <t xml:space="preserve">    肉类储备</t>
  </si>
  <si>
    <t xml:space="preserve">    化肥储备</t>
  </si>
  <si>
    <t>其他支出</t>
  </si>
  <si>
    <t xml:space="preserve">  其他支出</t>
  </si>
  <si>
    <t xml:space="preserve">    其他支出</t>
  </si>
  <si>
    <t>债务付息支出</t>
  </si>
  <si>
    <t xml:space="preserve">  中央政府国内债务付息支出</t>
  </si>
  <si>
    <t xml:space="preserve">  地方政府一般债务付息支出</t>
  </si>
  <si>
    <t xml:space="preserve">    地方政府一般债券付息支出</t>
  </si>
  <si>
    <t>债务发行费用支出</t>
  </si>
  <si>
    <t>地方政府一般债务发行费用支出</t>
  </si>
  <si>
    <t>其中：省市专项</t>
  </si>
  <si>
    <t>其中：省市专项</t>
    <phoneticPr fontId="36" type="noConversion"/>
  </si>
  <si>
    <t xml:space="preserve">   债务还本支出</t>
    <phoneticPr fontId="36" type="noConversion"/>
  </si>
  <si>
    <t>2016年度一般公共预算本级收入决算表</t>
    <phoneticPr fontId="36" type="noConversion"/>
  </si>
  <si>
    <t>备注：县级无对下税收返还和转移支付</t>
    <phoneticPr fontId="92" type="noConversion"/>
  </si>
  <si>
    <r>
      <t>2016年度对下税收返还和转移支付决算表</t>
    </r>
    <r>
      <rPr>
        <b/>
        <sz val="18"/>
        <rFont val="方正小标宋_GBK"/>
        <charset val="134"/>
      </rPr>
      <t>（县级无此项支出）</t>
    </r>
    <phoneticPr fontId="36" type="noConversion"/>
  </si>
  <si>
    <t>2016年度政府性基金收入决算表</t>
    <phoneticPr fontId="36" type="noConversion"/>
  </si>
  <si>
    <t>科目名称</t>
  </si>
  <si>
    <t>调整预算数</t>
  </si>
  <si>
    <t>决算数为    调整预算
数的％</t>
  </si>
  <si>
    <t>决算数为      上年决算       数的％</t>
  </si>
  <si>
    <t>政府性基金支出</t>
    <phoneticPr fontId="36" type="noConversion"/>
  </si>
  <si>
    <t>社会保障和就业支出</t>
    <phoneticPr fontId="36" type="noConversion"/>
  </si>
  <si>
    <t xml:space="preserve">  大中型水库移民后期扶持基金支出</t>
    <phoneticPr fontId="36" type="noConversion"/>
  </si>
  <si>
    <t xml:space="preserve">  小型水库移民扶助基金及对应专项债务收入安排的支出</t>
    <phoneticPr fontId="36" type="noConversion"/>
  </si>
  <si>
    <t>城乡社区支出</t>
    <phoneticPr fontId="36" type="noConversion"/>
  </si>
  <si>
    <t xml:space="preserve">  政府住房基金及对应专项债务收入安排的支出</t>
    <phoneticPr fontId="36" type="noConversion"/>
  </si>
  <si>
    <t xml:space="preserve">  国有土地使用权出让收入及对应专项债务收入安排的支出</t>
    <phoneticPr fontId="36" type="noConversion"/>
  </si>
  <si>
    <t xml:space="preserve">  城市公用事业附加及对应专项债务收入安排的支出</t>
    <phoneticPr fontId="36" type="noConversion"/>
  </si>
  <si>
    <t xml:space="preserve">  国有土地收益基金及对应专项债务收入安排的支出</t>
    <phoneticPr fontId="36" type="noConversion"/>
  </si>
  <si>
    <t xml:space="preserve">  农业土地开发资金及对应专项债务收入安排的支出</t>
    <phoneticPr fontId="36" type="noConversion"/>
  </si>
  <si>
    <t xml:space="preserve">  新增建设用地土地有偿使用费及对应专项债务收入安排的支出</t>
    <phoneticPr fontId="36" type="noConversion"/>
  </si>
  <si>
    <t xml:space="preserve">  城市基础设施配套费及对应专项债务收入安排的支出</t>
    <phoneticPr fontId="36" type="noConversion"/>
  </si>
  <si>
    <t xml:space="preserve">  污水处理费及对应专项债务收入安排的支出</t>
    <phoneticPr fontId="36" type="noConversion"/>
  </si>
  <si>
    <t>农林水支出</t>
    <phoneticPr fontId="36" type="noConversion"/>
  </si>
  <si>
    <t xml:space="preserve">  大中型水库库区基金及对应专项债务收入安排的支出</t>
    <phoneticPr fontId="36" type="noConversion"/>
  </si>
  <si>
    <t xml:space="preserve">  国家重大水利工程建设基金及对应专项债务收入安排的支出</t>
    <phoneticPr fontId="36" type="noConversion"/>
  </si>
  <si>
    <t>资源勘探信息等支出</t>
    <phoneticPr fontId="36" type="noConversion"/>
  </si>
  <si>
    <t xml:space="preserve">  散装水泥专项资金及对应专项债务收入安排的支出</t>
    <phoneticPr fontId="36" type="noConversion"/>
  </si>
  <si>
    <t xml:space="preserve">  新型墙体材料专项基金及对应专项债务收入安排的支出</t>
    <phoneticPr fontId="36" type="noConversion"/>
  </si>
  <si>
    <t>商业服务业等支出</t>
    <phoneticPr fontId="36" type="noConversion"/>
  </si>
  <si>
    <t xml:space="preserve">  旅游发展基金支出</t>
    <phoneticPr fontId="36" type="noConversion"/>
  </si>
  <si>
    <t>其他支出</t>
    <phoneticPr fontId="36" type="noConversion"/>
  </si>
  <si>
    <t xml:space="preserve">  彩票发行销售机构业务费安排的支出</t>
    <phoneticPr fontId="36" type="noConversion"/>
  </si>
  <si>
    <t xml:space="preserve">  彩票公益金及对应专项债务收入安排的支出</t>
    <phoneticPr fontId="36" type="noConversion"/>
  </si>
  <si>
    <t xml:space="preserve">  其他政府性基金及对应专项债务收入安排的支出</t>
    <phoneticPr fontId="36" type="noConversion"/>
  </si>
  <si>
    <t>债务付息支出</t>
    <phoneticPr fontId="36" type="noConversion"/>
  </si>
  <si>
    <t>债务发行费用支出</t>
    <phoneticPr fontId="36" type="noConversion"/>
  </si>
  <si>
    <t xml:space="preserve">       债务还本支出</t>
    <phoneticPr fontId="92" type="noConversion"/>
  </si>
  <si>
    <t>上解上级支出</t>
    <phoneticPr fontId="36" type="noConversion"/>
  </si>
  <si>
    <t>散装水泥专项资金收入</t>
    <phoneticPr fontId="36" type="noConversion"/>
  </si>
  <si>
    <t>新型墙体材料专项基金收入</t>
    <phoneticPr fontId="36" type="noConversion"/>
  </si>
  <si>
    <t>城市公用事业附加收入</t>
    <phoneticPr fontId="36" type="noConversion"/>
  </si>
  <si>
    <t>国有土地收益基金收入</t>
    <phoneticPr fontId="36" type="noConversion"/>
  </si>
  <si>
    <t>农业土地开发资金收入</t>
    <phoneticPr fontId="36" type="noConversion"/>
  </si>
  <si>
    <t>国有土地使用权出让收入</t>
    <phoneticPr fontId="36" type="noConversion"/>
  </si>
  <si>
    <t>彩票公益金收入</t>
    <phoneticPr fontId="36" type="noConversion"/>
  </si>
  <si>
    <t>城市基础设施配套费收入</t>
    <phoneticPr fontId="36" type="noConversion"/>
  </si>
  <si>
    <t>污水处理费收入</t>
    <phoneticPr fontId="36" type="noConversion"/>
  </si>
  <si>
    <t>其他政府性基金收入</t>
    <phoneticPr fontId="36" type="noConversion"/>
  </si>
  <si>
    <t>备注：县级没有对下转移支付支出</t>
    <phoneticPr fontId="92" type="noConversion"/>
  </si>
  <si>
    <t xml:space="preserve">  其中：将乐县玉华洞旅游开发有限公司利润收入</t>
    <phoneticPr fontId="36" type="noConversion"/>
  </si>
  <si>
    <t>2016年度本级国有资本经营收入决算表</t>
    <phoneticPr fontId="36" type="noConversion"/>
  </si>
  <si>
    <t>2016年度本级国有资本经营支出决算表</t>
    <phoneticPr fontId="36" type="noConversion"/>
  </si>
  <si>
    <t>2016年度本级社会保险基金决算收入表</t>
    <phoneticPr fontId="36" type="noConversion"/>
  </si>
  <si>
    <t>2016年度本级社会保险基金决算支出表</t>
    <phoneticPr fontId="36" type="noConversion"/>
  </si>
  <si>
    <t>2016年度社会保险基金决算支出表</t>
    <phoneticPr fontId="68" type="noConversion"/>
  </si>
  <si>
    <t>2016年度社会保险基金决算收入表</t>
    <phoneticPr fontId="68" type="noConversion"/>
  </si>
  <si>
    <t>2016年度国有资本经营支出决算表</t>
    <phoneticPr fontId="36" type="noConversion"/>
  </si>
  <si>
    <t>2016年度国有资本经营收入决算表</t>
    <phoneticPr fontId="36" type="noConversion"/>
  </si>
  <si>
    <t>2016年度政府性基金转移支付决算表（县级无此项支出）</t>
    <phoneticPr fontId="36" type="noConversion"/>
  </si>
  <si>
    <t>2016年度政府性基金本级支出决算表</t>
    <phoneticPr fontId="36" type="noConversion"/>
  </si>
  <si>
    <t>2016年度政府性基金本级收入决算表</t>
    <phoneticPr fontId="36" type="noConversion"/>
  </si>
  <si>
    <t>2016年度政府性基金支出决算表</t>
    <phoneticPr fontId="36" type="noConversion"/>
  </si>
  <si>
    <t>2016年度本级一般公共预算“三公”经费支出决算表</t>
    <phoneticPr fontId="36" type="noConversion"/>
  </si>
  <si>
    <t>2016年度一般公共预算本级基本支出决算经济分类情况表</t>
    <phoneticPr fontId="36" type="noConversion"/>
  </si>
  <si>
    <t>2016年度一般公共预算本级支出决算经济分类情况表</t>
    <phoneticPr fontId="36" type="noConversion"/>
  </si>
  <si>
    <t>2016年度一般公共预算本级支出决算表</t>
    <phoneticPr fontId="36" type="noConversion"/>
  </si>
  <si>
    <t/>
  </si>
  <si>
    <t>决算数</t>
    <phoneticPr fontId="36" type="noConversion"/>
  </si>
  <si>
    <t>一、工资福利支出</t>
    <phoneticPr fontId="36" type="noConversion"/>
  </si>
  <si>
    <t>基本工资</t>
    <phoneticPr fontId="36" type="noConversion"/>
  </si>
  <si>
    <t>津贴补贴</t>
    <phoneticPr fontId="36" type="noConversion"/>
  </si>
  <si>
    <t>奖金</t>
    <phoneticPr fontId="36" type="noConversion"/>
  </si>
  <si>
    <t>其他社会保障缴费</t>
    <phoneticPr fontId="36" type="noConversion"/>
  </si>
  <si>
    <t>伙食补助费</t>
    <phoneticPr fontId="36" type="noConversion"/>
  </si>
  <si>
    <t>绩效工资</t>
    <phoneticPr fontId="36" type="noConversion"/>
  </si>
  <si>
    <t>机关事业单位基本养老保险缴费</t>
    <phoneticPr fontId="36" type="noConversion"/>
  </si>
  <si>
    <t>职业年金缴费</t>
    <phoneticPr fontId="36" type="noConversion"/>
  </si>
  <si>
    <t>其他工资福利支出</t>
    <phoneticPr fontId="36" type="noConversion"/>
  </si>
  <si>
    <t>二、商品和服务支出</t>
    <phoneticPr fontId="36" type="noConversion"/>
  </si>
  <si>
    <t>办公费</t>
    <phoneticPr fontId="36" type="noConversion"/>
  </si>
  <si>
    <t>印刷费</t>
    <phoneticPr fontId="36" type="noConversion"/>
  </si>
  <si>
    <t>咨询费</t>
    <phoneticPr fontId="36" type="noConversion"/>
  </si>
  <si>
    <t>手续费</t>
    <phoneticPr fontId="36" type="noConversion"/>
  </si>
  <si>
    <t>水费</t>
    <phoneticPr fontId="36" type="noConversion"/>
  </si>
  <si>
    <t>电费</t>
    <phoneticPr fontId="36" type="noConversion"/>
  </si>
  <si>
    <t>邮电费</t>
    <phoneticPr fontId="36" type="noConversion"/>
  </si>
  <si>
    <t>取暖费</t>
    <phoneticPr fontId="36" type="noConversion"/>
  </si>
  <si>
    <t>物业管理费</t>
    <phoneticPr fontId="36" type="noConversion"/>
  </si>
  <si>
    <t>差旅费</t>
    <phoneticPr fontId="36" type="noConversion"/>
  </si>
  <si>
    <t>因公出国（境）费用</t>
    <phoneticPr fontId="36" type="noConversion"/>
  </si>
  <si>
    <t>维修（护）费</t>
    <phoneticPr fontId="36" type="noConversion"/>
  </si>
  <si>
    <t>租赁费</t>
    <phoneticPr fontId="36" type="noConversion"/>
  </si>
  <si>
    <t>会议费</t>
    <phoneticPr fontId="36" type="noConversion"/>
  </si>
  <si>
    <t>培训费</t>
    <phoneticPr fontId="36" type="noConversion"/>
  </si>
  <si>
    <t>公务接待费</t>
    <phoneticPr fontId="36" type="noConversion"/>
  </si>
  <si>
    <t>专用材料费</t>
    <phoneticPr fontId="36" type="noConversion"/>
  </si>
  <si>
    <t>被装购置费</t>
    <phoneticPr fontId="36" type="noConversion"/>
  </si>
  <si>
    <t>专用燃料费</t>
    <phoneticPr fontId="36" type="noConversion"/>
  </si>
  <si>
    <t>劳务费</t>
    <phoneticPr fontId="36" type="noConversion"/>
  </si>
  <si>
    <t>委托业务费</t>
    <phoneticPr fontId="36" type="noConversion"/>
  </si>
  <si>
    <t>工会经费</t>
    <phoneticPr fontId="36" type="noConversion"/>
  </si>
  <si>
    <t>福利费</t>
    <phoneticPr fontId="36" type="noConversion"/>
  </si>
  <si>
    <t>公务用车运行维护费</t>
    <phoneticPr fontId="36" type="noConversion"/>
  </si>
  <si>
    <t>其他交通费用</t>
    <phoneticPr fontId="36" type="noConversion"/>
  </si>
  <si>
    <t>税金及附加费用</t>
    <phoneticPr fontId="36" type="noConversion"/>
  </si>
  <si>
    <t>其他商品和服务支出</t>
    <phoneticPr fontId="36" type="noConversion"/>
  </si>
  <si>
    <t>三、对个人和家庭的补助</t>
    <phoneticPr fontId="36" type="noConversion"/>
  </si>
  <si>
    <t>离休费</t>
    <phoneticPr fontId="36" type="noConversion"/>
  </si>
  <si>
    <t>退休费</t>
    <phoneticPr fontId="36" type="noConversion"/>
  </si>
  <si>
    <t>退职（役）费</t>
    <phoneticPr fontId="36" type="noConversion"/>
  </si>
  <si>
    <t>抚恤金</t>
    <phoneticPr fontId="36" type="noConversion"/>
  </si>
  <si>
    <t>生活补助</t>
    <phoneticPr fontId="36" type="noConversion"/>
  </si>
  <si>
    <t>救济费</t>
    <phoneticPr fontId="36" type="noConversion"/>
  </si>
  <si>
    <t>医疗费</t>
    <phoneticPr fontId="36" type="noConversion"/>
  </si>
  <si>
    <t>助学金</t>
    <phoneticPr fontId="36" type="noConversion"/>
  </si>
  <si>
    <t>奖励金</t>
    <phoneticPr fontId="36" type="noConversion"/>
  </si>
  <si>
    <t>生产补贴</t>
    <phoneticPr fontId="36" type="noConversion"/>
  </si>
  <si>
    <t>住房公积金</t>
    <phoneticPr fontId="36" type="noConversion"/>
  </si>
  <si>
    <t>提租补贴</t>
    <phoneticPr fontId="36" type="noConversion"/>
  </si>
  <si>
    <t>购房补贴</t>
    <phoneticPr fontId="36" type="noConversion"/>
  </si>
  <si>
    <t>采暖补贴</t>
    <phoneticPr fontId="36" type="noConversion"/>
  </si>
  <si>
    <t>物业服务补贴</t>
    <phoneticPr fontId="36" type="noConversion"/>
  </si>
  <si>
    <t>其他对个人和家庭的补助支出</t>
    <phoneticPr fontId="36" type="noConversion"/>
  </si>
  <si>
    <t>四、基本建设支出</t>
    <phoneticPr fontId="36" type="noConversion"/>
  </si>
  <si>
    <t>房屋建筑物购建</t>
    <phoneticPr fontId="36" type="noConversion"/>
  </si>
  <si>
    <t>办公设备购置</t>
    <phoneticPr fontId="36" type="noConversion"/>
  </si>
  <si>
    <t>专用设备购置</t>
    <phoneticPr fontId="36" type="noConversion"/>
  </si>
  <si>
    <t>基础设施建设</t>
    <phoneticPr fontId="36" type="noConversion"/>
  </si>
  <si>
    <t>大型修缮</t>
    <phoneticPr fontId="36" type="noConversion"/>
  </si>
  <si>
    <t>信息网络及软件购置更新</t>
    <phoneticPr fontId="36" type="noConversion"/>
  </si>
  <si>
    <t>物资储备</t>
    <phoneticPr fontId="36" type="noConversion"/>
  </si>
  <si>
    <t>公务用车购置</t>
    <phoneticPr fontId="36" type="noConversion"/>
  </si>
  <si>
    <t>其他交通工具购置</t>
    <phoneticPr fontId="36" type="noConversion"/>
  </si>
  <si>
    <t>其他基本建设支出</t>
    <phoneticPr fontId="36" type="noConversion"/>
  </si>
  <si>
    <t>五、其他资本性支出</t>
    <phoneticPr fontId="36" type="noConversion"/>
  </si>
  <si>
    <t>土地补偿</t>
    <phoneticPr fontId="36" type="noConversion"/>
  </si>
  <si>
    <t>安置补助</t>
    <phoneticPr fontId="36" type="noConversion"/>
  </si>
  <si>
    <t>地上附着物和青苗补偿</t>
    <phoneticPr fontId="36" type="noConversion"/>
  </si>
  <si>
    <t>拆迁补偿</t>
    <phoneticPr fontId="36" type="noConversion"/>
  </si>
  <si>
    <t>产权参股</t>
    <phoneticPr fontId="36" type="noConversion"/>
  </si>
  <si>
    <t>其他资本性支出</t>
    <phoneticPr fontId="36" type="noConversion"/>
  </si>
  <si>
    <t>六、对企事业单位的补贴</t>
    <phoneticPr fontId="36" type="noConversion"/>
  </si>
  <si>
    <t>企业政策性补贴</t>
    <phoneticPr fontId="36" type="noConversion"/>
  </si>
  <si>
    <t>事业单位补贴</t>
    <phoneticPr fontId="36" type="noConversion"/>
  </si>
  <si>
    <t>财政贴息</t>
    <phoneticPr fontId="36" type="noConversion"/>
  </si>
  <si>
    <t>其他对企事业单位的补贴</t>
    <phoneticPr fontId="36" type="noConversion"/>
  </si>
  <si>
    <t>七、债务利息支出</t>
    <phoneticPr fontId="36" type="noConversion"/>
  </si>
  <si>
    <t>国内债务付息</t>
    <phoneticPr fontId="36" type="noConversion"/>
  </si>
  <si>
    <t>国外债务付息</t>
    <phoneticPr fontId="36" type="noConversion"/>
  </si>
  <si>
    <t>八、其他支出</t>
    <phoneticPr fontId="36" type="noConversion"/>
  </si>
  <si>
    <t>赠与</t>
    <phoneticPr fontId="36" type="noConversion"/>
  </si>
  <si>
    <t>贷款转贷</t>
    <phoneticPr fontId="36" type="noConversion"/>
  </si>
  <si>
    <t>其他支出</t>
    <phoneticPr fontId="36" type="noConversion"/>
  </si>
  <si>
    <t>合  计</t>
    <phoneticPr fontId="36" type="noConversion"/>
  </si>
  <si>
    <t>2.经汇总，本级2016年使用一般公共预算拨款安排的“三公”经费决算数为1460万元，比上年决算数减少493万元。其中，因公出国（境）经费10万元，与上年决算数相比增加3万元；公务接待费721万元，与上年决算数相比下降19%；公务用车购置经费2万元，与上年决算数相比下降98%；公务用车运行经费727万元，与上年决算数相比下降24%。</t>
    <phoneticPr fontId="92" type="noConversion"/>
  </si>
  <si>
    <t>2016年度将乐县财政决算表</t>
    <phoneticPr fontId="36" type="noConversion"/>
  </si>
  <si>
    <t>附表2-1：2016年度一般公共决算收入决算表</t>
  </si>
  <si>
    <t>附表2-2：2016年度一般公共决算支出决算表</t>
  </si>
  <si>
    <t>附表2-3：2016年度一般公共决算本级收入决算表</t>
  </si>
  <si>
    <t>附表2-4：2016年度一般公共决算本级支出决算表</t>
  </si>
  <si>
    <t>附表2-5：2016年度一般公共预算本级支出决算经济分类情况表</t>
  </si>
  <si>
    <t>附表2-6：2016年度一般公共预算本级基本支出决算经济分类情况表</t>
  </si>
  <si>
    <t>附表2-7：2016年度对下税收返还和转移支付决算表</t>
  </si>
  <si>
    <t>附表2-8：2016年度本级一般公共决算“三公”经费支出决算表</t>
  </si>
  <si>
    <t>附表2-9：2016年度政府性基金收入决算表</t>
  </si>
  <si>
    <t>附表2-10：2016年度政府性基金支出决算表</t>
  </si>
  <si>
    <t>附表2-11：2016年度政府性基金本级收入决算表</t>
  </si>
  <si>
    <t>附表2-12：2016年度政府性基金本级支出决算表</t>
  </si>
  <si>
    <t>附表2-13：2016年度政府性基金转移支付决算表</t>
  </si>
  <si>
    <t>附表2-14：2016年度国有资本经营收入决算表</t>
  </si>
  <si>
    <t>附表2-15：2016年度国有资本经营支出决算表</t>
  </si>
  <si>
    <t>附表2-16：2016年度本级国有资本经营收入决算表</t>
  </si>
  <si>
    <t>附表2-17：2016年度本级国有资本经营支出决算表</t>
  </si>
  <si>
    <t>附表2-18：2016年度社会保险基金决算收入表</t>
  </si>
  <si>
    <t>附表2-19：2016年度社会保险基金决算支出表</t>
  </si>
  <si>
    <t>附表2-20：2016年度本级社会保险基金决算收入表</t>
  </si>
  <si>
    <t>附表2-21：2016年度本级社会保险基金决算支出表</t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</si>
</sst>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%"/>
    <numFmt numFmtId="193" formatCode="#,##0_);[Red]\(#,##0\)"/>
    <numFmt numFmtId="194" formatCode="#,##0_ "/>
    <numFmt numFmtId="195" formatCode="0.00_ ;[Red]\-0.00\ "/>
    <numFmt numFmtId="196" formatCode="0_ "/>
    <numFmt numFmtId="197" formatCode="#,##0.00_ "/>
  </numFmts>
  <fonts count="104"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方正小标宋简体"/>
      <family val="4"/>
      <charset val="134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16"/>
      <color indexed="8"/>
      <name val="方正小标宋简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26"/>
      <name val="方正小标宋_GBK"/>
      <family val="4"/>
      <charset val="134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name val="楷体"/>
      <family val="3"/>
      <charset val="134"/>
    </font>
    <font>
      <sz val="14"/>
      <name val="宋体"/>
      <family val="3"/>
      <charset val="134"/>
    </font>
    <font>
      <sz val="18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12"/>
      <name val="楷体"/>
      <family val="3"/>
      <charset val="134"/>
    </font>
    <font>
      <sz val="42"/>
      <name val="方正小标宋简体"/>
      <family val="4"/>
      <charset val="134"/>
    </font>
    <font>
      <sz val="36"/>
      <name val="方正小标宋简体"/>
      <family val="4"/>
      <charset val="134"/>
    </font>
    <font>
      <sz val="16"/>
      <name val="方正小标宋简体"/>
      <family val="4"/>
      <charset val="134"/>
    </font>
    <font>
      <b/>
      <sz val="18"/>
      <name val="方正小标宋_GBK"/>
      <charset val="134"/>
    </font>
    <font>
      <sz val="12"/>
      <name val="宋体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008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7" fontId="3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43" fontId="47" fillId="0" borderId="0" applyFont="0" applyFill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0" fontId="11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0" fontId="1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0" fontId="1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7" fontId="39" fillId="0" borderId="0" applyFill="0" applyBorder="0" applyAlignment="0">
      <alignment vertical="center"/>
    </xf>
    <xf numFmtId="0" fontId="5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182" fontId="40" fillId="0" borderId="0">
      <alignment vertical="center"/>
    </xf>
    <xf numFmtId="0" fontId="1" fillId="0" borderId="0">
      <alignment vertical="center"/>
    </xf>
    <xf numFmtId="187" fontId="47" fillId="0" borderId="0" applyFont="0" applyFill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179" fontId="40" fillId="0" borderId="0">
      <alignment vertical="center"/>
    </xf>
    <xf numFmtId="0" fontId="38" fillId="0" borderId="0" applyProtection="0">
      <alignment vertical="center"/>
    </xf>
    <xf numFmtId="186" fontId="40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2" fontId="38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0" borderId="15" applyNumberFormat="0" applyAlignment="0" applyProtection="0">
      <alignment horizontal="left" vertical="center"/>
    </xf>
    <xf numFmtId="0" fontId="12" fillId="5" borderId="0" applyNumberFormat="0" applyBorder="0" applyAlignment="0" applyProtection="0">
      <alignment vertical="center"/>
    </xf>
    <xf numFmtId="0" fontId="41" fillId="0" borderId="2">
      <alignment horizontal="left" vertical="center"/>
    </xf>
    <xf numFmtId="0" fontId="42" fillId="0" borderId="0" applyProtection="0">
      <alignment vertical="center"/>
    </xf>
    <xf numFmtId="0" fontId="41" fillId="0" borderId="0" applyProtection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1" fontId="13" fillId="0" borderId="0">
      <alignment vertical="center"/>
    </xf>
    <xf numFmtId="0" fontId="38" fillId="0" borderId="16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181" fontId="47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8" applyNumberFormat="0" applyAlignment="0" applyProtection="0">
      <alignment vertical="center"/>
    </xf>
    <xf numFmtId="0" fontId="1" fillId="0" borderId="0">
      <alignment vertical="center"/>
    </xf>
    <xf numFmtId="0" fontId="26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8" borderId="8" applyNumberFormat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4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6" fillId="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6" fillId="8" borderId="8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3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45" fillId="0" borderId="0">
      <alignment vertical="center"/>
    </xf>
    <xf numFmtId="185" fontId="7" fillId="0" borderId="1">
      <alignment vertical="center"/>
      <protection locked="0"/>
    </xf>
    <xf numFmtId="185" fontId="7" fillId="0" borderId="1">
      <alignment vertical="center"/>
      <protection locked="0"/>
    </xf>
    <xf numFmtId="0" fontId="13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1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1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" fillId="0" borderId="0"/>
    <xf numFmtId="0" fontId="1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1" fillId="0" borderId="0"/>
    <xf numFmtId="0" fontId="54" fillId="0" borderId="0">
      <alignment vertical="center"/>
    </xf>
    <xf numFmtId="0" fontId="5" fillId="0" borderId="0">
      <alignment vertical="center"/>
    </xf>
    <xf numFmtId="0" fontId="1" fillId="0" borderId="0"/>
    <xf numFmtId="0" fontId="5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1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1" fillId="0" borderId="0"/>
    <xf numFmtId="0" fontId="5" fillId="0" borderId="0"/>
    <xf numFmtId="0" fontId="5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52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60" fillId="0" borderId="0"/>
    <xf numFmtId="0" fontId="1" fillId="0" borderId="0"/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1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>
      <alignment vertical="center"/>
    </xf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77" fontId="51" fillId="0" borderId="0" applyFill="0" applyBorder="0" applyAlignment="0"/>
    <xf numFmtId="41" fontId="52" fillId="0" borderId="0" applyFont="0" applyFill="0" applyBorder="0" applyAlignment="0" applyProtection="0"/>
    <xf numFmtId="182" fontId="84" fillId="0" borderId="0"/>
    <xf numFmtId="176" fontId="52" fillId="0" borderId="0" applyFont="0" applyFill="0" applyBorder="0" applyAlignment="0" applyProtection="0"/>
    <xf numFmtId="179" fontId="84" fillId="0" borderId="0"/>
    <xf numFmtId="0" fontId="85" fillId="0" borderId="0" applyProtection="0"/>
    <xf numFmtId="186" fontId="84" fillId="0" borderId="0"/>
    <xf numFmtId="2" fontId="85" fillId="0" borderId="0" applyProtection="0"/>
    <xf numFmtId="0" fontId="86" fillId="0" borderId="15" applyNumberFormat="0" applyAlignment="0" applyProtection="0">
      <alignment horizontal="left" vertical="center"/>
    </xf>
    <xf numFmtId="0" fontId="86" fillId="0" borderId="2">
      <alignment horizontal="left" vertical="center"/>
    </xf>
    <xf numFmtId="0" fontId="87" fillId="0" borderId="0" applyProtection="0"/>
    <xf numFmtId="0" fontId="86" fillId="0" borderId="0" applyProtection="0"/>
    <xf numFmtId="37" fontId="82" fillId="0" borderId="0"/>
    <xf numFmtId="0" fontId="85" fillId="0" borderId="16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0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17" fillId="48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0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6" fillId="48" borderId="8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83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</cellStyleXfs>
  <cellXfs count="176">
    <xf numFmtId="0" fontId="0" fillId="0" borderId="0" xfId="0" applyAlignment="1">
      <alignment vertical="center"/>
    </xf>
    <xf numFmtId="0" fontId="4" fillId="0" borderId="0" xfId="1837" applyFont="1" applyAlignment="1">
      <alignment vertical="top"/>
    </xf>
    <xf numFmtId="0" fontId="10" fillId="0" borderId="0" xfId="1837" applyFont="1">
      <alignment vertical="center"/>
    </xf>
    <xf numFmtId="0" fontId="1" fillId="0" borderId="0" xfId="1837" applyFont="1">
      <alignment vertical="center"/>
    </xf>
    <xf numFmtId="0" fontId="1" fillId="0" borderId="0" xfId="2393"/>
    <xf numFmtId="0" fontId="4" fillId="0" borderId="0" xfId="2393" applyFont="1" applyFill="1" applyAlignment="1">
      <alignment vertical="center"/>
    </xf>
    <xf numFmtId="0" fontId="1" fillId="0" borderId="0" xfId="2393" applyFont="1"/>
    <xf numFmtId="0" fontId="6" fillId="0" borderId="0" xfId="0" applyFont="1" applyAlignment="1">
      <alignment horizontal="right" vertical="center"/>
    </xf>
    <xf numFmtId="0" fontId="56" fillId="0" borderId="1" xfId="2393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1" fillId="0" borderId="1" xfId="2801" applyFont="1" applyFill="1" applyBorder="1"/>
    <xf numFmtId="1" fontId="61" fillId="0" borderId="1" xfId="2801" applyNumberFormat="1" applyFont="1" applyFill="1" applyBorder="1" applyAlignment="1" applyProtection="1">
      <alignment vertical="center"/>
      <protection locked="0"/>
    </xf>
    <xf numFmtId="1" fontId="61" fillId="0" borderId="1" xfId="2801" applyNumberFormat="1" applyFont="1" applyFill="1" applyBorder="1" applyAlignment="1" applyProtection="1">
      <alignment horizontal="left" vertical="center"/>
      <protection locked="0"/>
    </xf>
    <xf numFmtId="0" fontId="61" fillId="0" borderId="1" xfId="0" applyFont="1" applyBorder="1" applyAlignment="1">
      <alignment vertical="center"/>
    </xf>
    <xf numFmtId="0" fontId="61" fillId="0" borderId="1" xfId="2801" applyNumberFormat="1" applyFont="1" applyFill="1" applyBorder="1" applyAlignment="1" applyProtection="1">
      <alignment vertical="center"/>
      <protection locked="0"/>
    </xf>
    <xf numFmtId="0" fontId="61" fillId="0" borderId="1" xfId="2801" applyNumberFormat="1" applyFont="1" applyBorder="1" applyAlignment="1" applyProtection="1">
      <alignment vertical="center"/>
      <protection locked="0"/>
    </xf>
    <xf numFmtId="0" fontId="62" fillId="0" borderId="1" xfId="2801" applyFont="1" applyFill="1" applyBorder="1" applyAlignment="1">
      <alignment horizontal="center" vertical="center"/>
    </xf>
    <xf numFmtId="0" fontId="8" fillId="0" borderId="0" xfId="1530">
      <alignment vertical="center"/>
    </xf>
    <xf numFmtId="0" fontId="8" fillId="0" borderId="0" xfId="1526" applyAlignment="1">
      <alignment horizontal="left" vertical="center" wrapText="1"/>
    </xf>
    <xf numFmtId="0" fontId="9" fillId="0" borderId="1" xfId="1526" applyFont="1" applyFill="1" applyBorder="1" applyAlignment="1">
      <alignment horizontal="center" vertical="center" wrapText="1"/>
    </xf>
    <xf numFmtId="0" fontId="5" fillId="0" borderId="1" xfId="2556" applyFont="1" applyFill="1" applyBorder="1" applyAlignment="1">
      <alignment horizontal="left" vertical="center"/>
    </xf>
    <xf numFmtId="0" fontId="9" fillId="0" borderId="1" xfId="1526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191" fontId="1" fillId="0" borderId="0" xfId="2835" applyNumberFormat="1">
      <alignment vertical="center"/>
    </xf>
    <xf numFmtId="43" fontId="71" fillId="0" borderId="1" xfId="2836" applyFont="1" applyBorder="1" applyAlignment="1">
      <alignment horizontal="center" vertical="center" wrapText="1"/>
    </xf>
    <xf numFmtId="0" fontId="70" fillId="0" borderId="0" xfId="2835" applyFont="1">
      <alignment vertical="center"/>
    </xf>
    <xf numFmtId="0" fontId="1" fillId="0" borderId="0" xfId="2835" applyFont="1">
      <alignment vertical="center"/>
    </xf>
    <xf numFmtId="0" fontId="1" fillId="0" borderId="0" xfId="2835">
      <alignment vertical="center"/>
    </xf>
    <xf numFmtId="191" fontId="1" fillId="0" borderId="0" xfId="2835" applyNumberFormat="1" applyAlignment="1">
      <alignment horizontal="right" vertical="center"/>
    </xf>
    <xf numFmtId="0" fontId="5" fillId="0" borderId="0" xfId="1502">
      <alignment vertical="center"/>
    </xf>
    <xf numFmtId="0" fontId="5" fillId="0" borderId="0" xfId="1502" applyBorder="1">
      <alignment vertical="center"/>
    </xf>
    <xf numFmtId="0" fontId="5" fillId="0" borderId="0" xfId="1502" applyFont="1" applyBorder="1" applyAlignment="1">
      <alignment horizontal="right" vertical="center"/>
    </xf>
    <xf numFmtId="0" fontId="1" fillId="0" borderId="0" xfId="1523" applyAlignment="1"/>
    <xf numFmtId="0" fontId="1" fillId="0" borderId="0" xfId="1523" applyFill="1" applyAlignment="1"/>
    <xf numFmtId="0" fontId="1" fillId="0" borderId="0" xfId="1523" applyNumberFormat="1" applyFont="1" applyFill="1" applyBorder="1" applyAlignment="1" applyProtection="1"/>
    <xf numFmtId="0" fontId="72" fillId="0" borderId="1" xfId="1502" applyFont="1" applyBorder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6" applyFont="1" applyFill="1" applyBorder="1" applyAlignment="1">
      <alignment horizontal="left" vertical="center"/>
    </xf>
    <xf numFmtId="0" fontId="57" fillId="0" borderId="1" xfId="1530" applyFont="1" applyBorder="1" applyAlignment="1">
      <alignment horizontal="center" vertical="center"/>
    </xf>
    <xf numFmtId="0" fontId="58" fillId="0" borderId="1" xfId="2804" applyFont="1" applyBorder="1" applyAlignment="1">
      <alignment horizontal="center" vertical="center"/>
    </xf>
    <xf numFmtId="0" fontId="56" fillId="0" borderId="1" xfId="2817" applyFont="1" applyBorder="1" applyAlignment="1">
      <alignment horizontal="center" vertical="center"/>
    </xf>
    <xf numFmtId="0" fontId="56" fillId="0" borderId="1" xfId="2817" applyFont="1" applyBorder="1" applyAlignment="1">
      <alignment vertical="center"/>
    </xf>
    <xf numFmtId="0" fontId="56" fillId="0" borderId="1" xfId="2817" applyFont="1" applyBorder="1" applyAlignment="1">
      <alignment horizontal="left" vertical="center" wrapText="1"/>
    </xf>
    <xf numFmtId="0" fontId="56" fillId="0" borderId="1" xfId="2817" applyFont="1" applyBorder="1" applyAlignment="1">
      <alignment horizontal="right" vertical="center" wrapText="1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5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195" fontId="9" fillId="0" borderId="1" xfId="1523" applyNumberFormat="1" applyFont="1" applyFill="1" applyBorder="1" applyAlignment="1" applyProtection="1">
      <alignment vertical="center" wrapText="1"/>
    </xf>
    <xf numFmtId="49" fontId="75" fillId="0" borderId="1" xfId="2839" applyNumberFormat="1" applyFont="1" applyBorder="1"/>
    <xf numFmtId="0" fontId="7" fillId="0" borderId="1" xfId="1523" applyFont="1" applyFill="1" applyBorder="1" applyAlignment="1"/>
    <xf numFmtId="0" fontId="7" fillId="0" borderId="1" xfId="1523" applyFont="1" applyBorder="1" applyAlignment="1"/>
    <xf numFmtId="49" fontId="75" fillId="0" borderId="1" xfId="2845" applyNumberFormat="1" applyFont="1" applyBorder="1"/>
    <xf numFmtId="49" fontId="75" fillId="0" borderId="1" xfId="2846" applyNumberFormat="1" applyFont="1" applyBorder="1"/>
    <xf numFmtId="49" fontId="75" fillId="0" borderId="1" xfId="2849" applyNumberFormat="1" applyFont="1" applyBorder="1"/>
    <xf numFmtId="0" fontId="78" fillId="0" borderId="1" xfId="1523" applyNumberFormat="1" applyFont="1" applyFill="1" applyBorder="1" applyAlignment="1" applyProtection="1">
      <alignment horizontal="left" vertical="center" wrapText="1" indent="1"/>
    </xf>
    <xf numFmtId="49" fontId="75" fillId="0" borderId="1" xfId="2847" applyNumberFormat="1" applyFont="1" applyBorder="1"/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49" fontId="75" fillId="0" borderId="1" xfId="2843" applyNumberFormat="1" applyFont="1" applyBorder="1"/>
    <xf numFmtId="49" fontId="75" fillId="0" borderId="1" xfId="2844" applyNumberFormat="1" applyFont="1" applyBorder="1"/>
    <xf numFmtId="49" fontId="75" fillId="0" borderId="1" xfId="2850" applyNumberFormat="1" applyFont="1" applyBorder="1"/>
    <xf numFmtId="49" fontId="75" fillId="0" borderId="1" xfId="2841" applyNumberFormat="1" applyFont="1" applyBorder="1"/>
    <xf numFmtId="49" fontId="75" fillId="0" borderId="1" xfId="2842" applyNumberFormat="1" applyFont="1" applyBorder="1"/>
    <xf numFmtId="0" fontId="79" fillId="0" borderId="1" xfId="1523" applyNumberFormat="1" applyFont="1" applyFill="1" applyBorder="1" applyAlignment="1" applyProtection="1">
      <alignment horizontal="center" vertical="center" wrapText="1"/>
    </xf>
    <xf numFmtId="0" fontId="9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5" applyFont="1" applyBorder="1" applyAlignment="1">
      <alignment horizontal="distributed" vertical="center" wrapText="1" indent="3"/>
    </xf>
    <xf numFmtId="191" fontId="71" fillId="0" borderId="1" xfId="2835" applyNumberFormat="1" applyFont="1" applyBorder="1" applyAlignment="1">
      <alignment horizontal="center" vertical="center" wrapText="1"/>
    </xf>
    <xf numFmtId="0" fontId="80" fillId="0" borderId="1" xfId="1523" applyNumberFormat="1" applyFont="1" applyFill="1" applyBorder="1" applyAlignment="1" applyProtection="1">
      <alignment horizontal="center" vertical="center" wrapText="1"/>
    </xf>
    <xf numFmtId="49" fontId="76" fillId="0" borderId="1" xfId="2851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6" fillId="0" borderId="1" xfId="2851" applyNumberFormat="1" applyFont="1" applyBorder="1" applyAlignment="1">
      <alignment horizontal="left" indent="2"/>
    </xf>
    <xf numFmtId="49" fontId="76" fillId="0" borderId="1" xfId="2851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1" fillId="0" borderId="1" xfId="0" applyFont="1" applyBorder="1" applyAlignment="1">
      <alignment horizontal="center" vertical="center"/>
    </xf>
    <xf numFmtId="0" fontId="56" fillId="0" borderId="1" xfId="2852" applyFont="1" applyBorder="1" applyAlignment="1">
      <alignment horizontal="left" vertical="center" indent="1"/>
    </xf>
    <xf numFmtId="0" fontId="56" fillId="0" borderId="1" xfId="2852" applyFont="1" applyBorder="1">
      <alignment vertical="center"/>
    </xf>
    <xf numFmtId="0" fontId="1" fillId="0" borderId="0" xfId="2852" applyFont="1" applyAlignment="1">
      <alignment horizontal="center" vertical="center"/>
    </xf>
    <xf numFmtId="0" fontId="58" fillId="0" borderId="1" xfId="2393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2" applyFont="1" applyBorder="1">
      <alignment vertical="center"/>
    </xf>
    <xf numFmtId="0" fontId="59" fillId="0" borderId="1" xfId="2393" applyFont="1" applyFill="1" applyBorder="1" applyAlignment="1">
      <alignment horizontal="center" vertical="center"/>
    </xf>
    <xf numFmtId="1" fontId="56" fillId="0" borderId="1" xfId="2393" applyNumberFormat="1" applyFont="1" applyFill="1" applyBorder="1" applyAlignment="1" applyProtection="1">
      <alignment horizontal="left" vertical="center"/>
      <protection locked="0"/>
    </xf>
    <xf numFmtId="1" fontId="56" fillId="0" borderId="1" xfId="2393" applyNumberFormat="1" applyFont="1" applyFill="1" applyBorder="1" applyAlignment="1" applyProtection="1">
      <alignment vertical="center"/>
      <protection locked="0"/>
    </xf>
    <xf numFmtId="0" fontId="56" fillId="0" borderId="1" xfId="2393" applyFont="1" applyFill="1" applyBorder="1" applyAlignment="1">
      <alignment horizontal="left" vertical="center"/>
    </xf>
    <xf numFmtId="0" fontId="56" fillId="0" borderId="1" xfId="2393" applyFont="1" applyBorder="1" applyAlignment="1"/>
    <xf numFmtId="0" fontId="58" fillId="0" borderId="1" xfId="2852" applyFont="1" applyBorder="1" applyAlignment="1">
      <alignment horizontal="center" vertical="center" wrapText="1"/>
    </xf>
    <xf numFmtId="0" fontId="63" fillId="0" borderId="0" xfId="1530" applyFont="1">
      <alignment vertical="center"/>
    </xf>
    <xf numFmtId="0" fontId="63" fillId="0" borderId="0" xfId="1526" applyFont="1">
      <alignment vertical="center"/>
    </xf>
    <xf numFmtId="0" fontId="88" fillId="0" borderId="1" xfId="1502" applyFont="1" applyBorder="1" applyAlignment="1">
      <alignment horizontal="center" vertical="center"/>
    </xf>
    <xf numFmtId="0" fontId="1" fillId="0" borderId="1" xfId="1523" applyFill="1" applyBorder="1" applyAlignment="1"/>
    <xf numFmtId="0" fontId="1" fillId="0" borderId="1" xfId="1523" applyBorder="1" applyAlignment="1"/>
    <xf numFmtId="0" fontId="1" fillId="0" borderId="0" xfId="0" applyFont="1">
      <alignment vertical="center"/>
    </xf>
    <xf numFmtId="0" fontId="1" fillId="0" borderId="0" xfId="1837" applyFont="1" applyAlignment="1">
      <alignment horizontal="center" vertical="center"/>
    </xf>
    <xf numFmtId="1" fontId="56" fillId="0" borderId="1" xfId="2393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  <xf numFmtId="0" fontId="2" fillId="0" borderId="1" xfId="2835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92" fontId="7" fillId="0" borderId="1" xfId="1250" applyNumberFormat="1" applyFont="1" applyBorder="1" applyAlignment="1">
      <alignment horizontal="center" vertical="center" wrapText="1"/>
    </xf>
    <xf numFmtId="3" fontId="7" fillId="0" borderId="1" xfId="2835" applyNumberFormat="1" applyFont="1" applyBorder="1" applyAlignment="1">
      <alignment horizontal="center" vertical="center" wrapText="1"/>
    </xf>
    <xf numFmtId="191" fontId="7" fillId="0" borderId="1" xfId="2835" applyNumberFormat="1" applyFont="1" applyBorder="1" applyAlignment="1">
      <alignment horizontal="center" vertical="center" wrapText="1"/>
    </xf>
    <xf numFmtId="0" fontId="7" fillId="0" borderId="1" xfId="2835" applyFont="1" applyBorder="1" applyAlignment="1">
      <alignment horizontal="center" vertical="center" wrapText="1"/>
    </xf>
    <xf numFmtId="194" fontId="7" fillId="0" borderId="1" xfId="0" applyNumberFormat="1" applyFont="1" applyBorder="1" applyAlignment="1">
      <alignment horizontal="center" vertical="center" wrapText="1"/>
    </xf>
    <xf numFmtId="193" fontId="71" fillId="0" borderId="1" xfId="0" applyNumberFormat="1" applyFont="1" applyBorder="1" applyAlignment="1">
      <alignment horizontal="center" vertical="center" wrapText="1"/>
    </xf>
    <xf numFmtId="192" fontId="71" fillId="0" borderId="1" xfId="1250" applyNumberFormat="1" applyFont="1" applyBorder="1" applyAlignment="1">
      <alignment horizontal="center" vertical="center" wrapText="1"/>
    </xf>
    <xf numFmtId="0" fontId="71" fillId="0" borderId="1" xfId="2835" applyFont="1" applyBorder="1" applyAlignment="1">
      <alignment horizontal="center" vertical="center" wrapText="1"/>
    </xf>
    <xf numFmtId="193" fontId="5" fillId="0" borderId="1" xfId="1502" applyNumberFormat="1" applyFont="1" applyBorder="1" applyAlignment="1">
      <alignment horizontal="center" vertical="center" wrapText="1"/>
    </xf>
    <xf numFmtId="193" fontId="7" fillId="0" borderId="1" xfId="0" applyNumberFormat="1" applyFont="1" applyBorder="1" applyAlignment="1">
      <alignment horizontal="center" vertical="center" wrapText="1"/>
    </xf>
    <xf numFmtId="185" fontId="71" fillId="0" borderId="1" xfId="3939" applyNumberFormat="1" applyFont="1" applyFill="1" applyBorder="1" applyAlignment="1" applyProtection="1">
      <alignment vertical="center" wrapText="1"/>
    </xf>
    <xf numFmtId="0" fontId="1" fillId="0" borderId="0" xfId="2835" applyAlignment="1">
      <alignment horizontal="right" vertical="center"/>
    </xf>
    <xf numFmtId="195" fontId="9" fillId="0" borderId="1" xfId="1523" applyNumberFormat="1" applyFont="1" applyFill="1" applyBorder="1" applyAlignment="1" applyProtection="1">
      <alignment horizontal="center" vertical="center" wrapText="1"/>
    </xf>
    <xf numFmtId="185" fontId="71" fillId="0" borderId="1" xfId="3939" applyNumberFormat="1" applyFont="1" applyFill="1" applyBorder="1" applyAlignment="1" applyProtection="1">
      <alignment horizontal="center" vertical="center" wrapText="1"/>
    </xf>
    <xf numFmtId="0" fontId="1" fillId="0" borderId="1" xfId="1523" applyBorder="1" applyAlignment="1">
      <alignment horizontal="center" vertical="center" wrapText="1"/>
    </xf>
    <xf numFmtId="0" fontId="7" fillId="0" borderId="1" xfId="1523" applyFont="1" applyFill="1" applyBorder="1" applyAlignment="1">
      <alignment horizontal="center" vertical="center" wrapText="1"/>
    </xf>
    <xf numFmtId="0" fontId="7" fillId="0" borderId="1" xfId="1523" applyFont="1" applyBorder="1" applyAlignment="1">
      <alignment horizontal="center" vertical="center" wrapText="1"/>
    </xf>
    <xf numFmtId="0" fontId="1" fillId="0" borderId="0" xfId="1523" applyAlignment="1">
      <alignment horizontal="right"/>
    </xf>
    <xf numFmtId="0" fontId="95" fillId="0" borderId="0" xfId="1837" applyFont="1" applyAlignment="1">
      <alignment horizontal="center" vertical="center"/>
    </xf>
    <xf numFmtId="0" fontId="91" fillId="0" borderId="0" xfId="1837" applyFont="1" applyFill="1" applyAlignment="1">
      <alignment horizontal="center" vertical="center"/>
    </xf>
    <xf numFmtId="0" fontId="91" fillId="0" borderId="0" xfId="1837" applyFont="1" applyFill="1">
      <alignment vertical="center"/>
    </xf>
    <xf numFmtId="0" fontId="7" fillId="0" borderId="0" xfId="0" applyFont="1" applyAlignment="1">
      <alignment vertical="center"/>
    </xf>
    <xf numFmtId="0" fontId="78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1523" applyFont="1" applyBorder="1" applyAlignment="1">
      <alignment horizontal="center" vertical="center" wrapText="1"/>
    </xf>
    <xf numFmtId="0" fontId="98" fillId="0" borderId="0" xfId="1529" applyFont="1">
      <alignment vertical="center"/>
    </xf>
    <xf numFmtId="0" fontId="1" fillId="0" borderId="0" xfId="1529">
      <alignment vertical="center"/>
    </xf>
    <xf numFmtId="0" fontId="99" fillId="0" borderId="0" xfId="1529" applyFont="1" applyAlignment="1">
      <alignment horizontal="center" vertical="center"/>
    </xf>
    <xf numFmtId="0" fontId="100" fillId="0" borderId="0" xfId="1529" applyFont="1" applyAlignment="1">
      <alignment horizontal="center" vertical="center"/>
    </xf>
    <xf numFmtId="0" fontId="101" fillId="0" borderId="0" xfId="1529" applyFont="1" applyAlignment="1">
      <alignment horizontal="center" vertical="center"/>
    </xf>
    <xf numFmtId="49" fontId="93" fillId="0" borderId="1" xfId="0" applyNumberFormat="1" applyFont="1" applyBorder="1" applyAlignment="1" applyProtection="1">
      <alignment vertical="center"/>
      <protection locked="0"/>
    </xf>
    <xf numFmtId="196" fontId="6" fillId="0" borderId="1" xfId="0" applyNumberFormat="1" applyFont="1" applyBorder="1" applyAlignment="1">
      <alignment horizontal="right" vertical="center"/>
    </xf>
    <xf numFmtId="190" fontId="6" fillId="0" borderId="20" xfId="1697" applyNumberFormat="1" applyFont="1" applyFill="1" applyBorder="1" applyAlignment="1">
      <alignment vertical="center" wrapText="1"/>
    </xf>
    <xf numFmtId="49" fontId="6" fillId="2" borderId="20" xfId="4107" applyNumberFormat="1" applyFont="1" applyFill="1" applyBorder="1" applyAlignment="1" applyProtection="1">
      <alignment vertical="center"/>
    </xf>
    <xf numFmtId="49" fontId="6" fillId="2" borderId="20" xfId="4107" applyNumberFormat="1" applyFont="1" applyFill="1" applyBorder="1" applyAlignment="1" applyProtection="1">
      <alignment horizontal="left" vertical="center"/>
    </xf>
    <xf numFmtId="190" fontId="6" fillId="0" borderId="21" xfId="1697" applyNumberFormat="1" applyFont="1" applyFill="1" applyBorder="1" applyAlignment="1">
      <alignment vertical="center" wrapText="1"/>
    </xf>
    <xf numFmtId="49" fontId="6" fillId="2" borderId="22" xfId="4107" applyNumberFormat="1" applyFont="1" applyFill="1" applyBorder="1" applyAlignment="1" applyProtection="1">
      <alignment horizontal="left" vertical="center"/>
    </xf>
    <xf numFmtId="190" fontId="6" fillId="0" borderId="1" xfId="1697" applyNumberFormat="1" applyFont="1" applyFill="1" applyBorder="1" applyAlignment="1">
      <alignment vertical="center" wrapText="1"/>
    </xf>
    <xf numFmtId="190" fontId="6" fillId="0" borderId="19" xfId="1697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0" fillId="0" borderId="0" xfId="1526" applyFont="1" applyAlignment="1">
      <alignment horizontal="center" vertical="center"/>
    </xf>
    <xf numFmtId="194" fontId="0" fillId="0" borderId="1" xfId="0" applyNumberFormat="1" applyBorder="1" applyAlignment="1">
      <alignment vertical="center"/>
    </xf>
    <xf numFmtId="197" fontId="0" fillId="0" borderId="1" xfId="0" applyNumberFormat="1" applyBorder="1" applyAlignment="1">
      <alignment vertical="center"/>
    </xf>
    <xf numFmtId="3" fontId="6" fillId="0" borderId="1" xfId="1529" applyNumberFormat="1" applyFont="1" applyFill="1" applyBorder="1" applyAlignment="1" applyProtection="1">
      <alignment horizontal="right" vertical="center"/>
    </xf>
    <xf numFmtId="0" fontId="6" fillId="0" borderId="1" xfId="1529" applyFont="1" applyBorder="1" applyAlignment="1">
      <alignment horizontal="right" vertical="center"/>
    </xf>
    <xf numFmtId="2" fontId="6" fillId="2" borderId="1" xfId="4108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vertical="center"/>
    </xf>
    <xf numFmtId="197" fontId="7" fillId="0" borderId="1" xfId="1250" applyNumberFormat="1" applyFont="1" applyBorder="1" applyAlignment="1">
      <alignment horizontal="center" vertical="center" wrapText="1"/>
    </xf>
    <xf numFmtId="197" fontId="1" fillId="0" borderId="1" xfId="2835" applyNumberFormat="1" applyBorder="1" applyAlignment="1">
      <alignment horizontal="center" vertical="center" wrapText="1"/>
    </xf>
    <xf numFmtId="197" fontId="7" fillId="0" borderId="1" xfId="2835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196" fontId="8" fillId="0" borderId="1" xfId="1526" applyNumberFormat="1" applyBorder="1">
      <alignment vertical="center"/>
    </xf>
    <xf numFmtId="196" fontId="58" fillId="0" borderId="1" xfId="0" applyNumberFormat="1" applyFont="1" applyBorder="1" applyAlignment="1">
      <alignment horizontal="center" vertical="center" wrapText="1"/>
    </xf>
    <xf numFmtId="9" fontId="56" fillId="0" borderId="1" xfId="5007" applyFont="1" applyBorder="1">
      <alignment vertical="center"/>
    </xf>
    <xf numFmtId="0" fontId="89" fillId="0" borderId="0" xfId="1837" applyFont="1" applyAlignment="1">
      <alignment horizontal="center" vertical="top" wrapText="1"/>
    </xf>
    <xf numFmtId="0" fontId="89" fillId="0" borderId="0" xfId="1837" applyFont="1" applyAlignment="1">
      <alignment horizontal="center" vertical="top"/>
    </xf>
    <xf numFmtId="0" fontId="94" fillId="0" borderId="0" xfId="1837" applyFont="1" applyFill="1" applyAlignment="1">
      <alignment horizontal="left" vertical="center"/>
    </xf>
    <xf numFmtId="0" fontId="96" fillId="0" borderId="0" xfId="2393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3" fillId="0" borderId="0" xfId="2393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0" fillId="0" borderId="0" xfId="1530" applyFont="1" applyAlignment="1">
      <alignment horizontal="center" vertical="center"/>
    </xf>
    <xf numFmtId="0" fontId="96" fillId="0" borderId="0" xfId="2852" applyFont="1" applyAlignment="1">
      <alignment horizontal="center" vertical="center"/>
    </xf>
    <xf numFmtId="0" fontId="9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1" fillId="0" borderId="0" xfId="1502" applyFont="1" applyAlignment="1">
      <alignment horizontal="center" vertical="center"/>
    </xf>
    <xf numFmtId="0" fontId="69" fillId="0" borderId="0" xfId="1502" applyFont="1" applyAlignment="1">
      <alignment horizontal="center" vertical="center"/>
    </xf>
    <xf numFmtId="0" fontId="96" fillId="0" borderId="0" xfId="2835" applyFont="1" applyAlignment="1">
      <alignment horizontal="center" vertical="center"/>
    </xf>
    <xf numFmtId="0" fontId="90" fillId="0" borderId="0" xfId="1523" applyNumberFormat="1" applyFont="1" applyFill="1" applyBorder="1" applyAlignment="1" applyProtection="1">
      <alignment horizontal="center" vertical="center"/>
    </xf>
  </cellXfs>
  <cellStyles count="5008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?鹎%U龡&amp;H齲_x0001_C铣_x0014__x0007__x0001__x0001__2016年预算全县汇总" xfId="4982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" xfId="5007" builtinId="5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2015年度正常经费预算表" xfId="4983"/>
    <cellStyle name="差_2015年度重点支出报表" xfId="4984"/>
    <cellStyle name="差_2015年预算执行情况和2016年预算草案" xfId="4985"/>
    <cellStyle name="差_2016年社会保险基金预算_合并" xfId="4986"/>
    <cellStyle name="差_2016年预算报人大编报表（2015收支）" xfId="4987"/>
    <cellStyle name="差_2016年预算报人大编报表（2016收支）" xfId="4988"/>
    <cellStyle name="差_2016年预算全县汇总" xfId="4989"/>
    <cellStyle name="差_2016年预算全县汇总 - 副本" xfId="4990"/>
    <cellStyle name="差_5.中央部门决算（草案)-1" xfId="2551"/>
    <cellStyle name="差_F00DC810C49E00C2E0430A3413167AE0" xfId="2552"/>
    <cellStyle name="差_出版署2010年度中央部门决算草案" xfId="2553"/>
    <cellStyle name="差_基本支出经济分类" xfId="4991"/>
    <cellStyle name="差_全国友协2010年度中央部门决算（草案）" xfId="2554"/>
    <cellStyle name="差_司法部2010年度中央部门决算（草案）报" xfId="2555"/>
    <cellStyle name="差_预算支出（经济分类）" xfId="4992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7 2" xfId="4993"/>
    <cellStyle name="常规 47 2 2" xfId="4994"/>
    <cellStyle name="常规 48" xfId="2646"/>
    <cellStyle name="常规 48 2" xfId="4980"/>
    <cellStyle name="常规 48 2 2" xfId="4995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_2016年预算全县汇总" xfId="4996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2015年度正常经费预算表" xfId="4997"/>
    <cellStyle name="好_2015年度重点支出报表" xfId="4998"/>
    <cellStyle name="好_2015年预算执行情况和2016年预算草案" xfId="4999"/>
    <cellStyle name="好_2016年社会保险基金预算_合并" xfId="5000"/>
    <cellStyle name="好_2016年预算报人大编报表（2015收支）" xfId="5001"/>
    <cellStyle name="好_2016年预算报人大编报表（2016收支）" xfId="5002"/>
    <cellStyle name="好_2016年预算全县汇总" xfId="5003"/>
    <cellStyle name="好_2016年预算全县汇总 - 副本" xfId="5004"/>
    <cellStyle name="好_5.中央部门决算（草案)-1" xfId="2683"/>
    <cellStyle name="好_F00DC810C49E00C2E0430A3413167AE0" xfId="2684"/>
    <cellStyle name="好_出版署2010年度中央部门决算草案" xfId="2685"/>
    <cellStyle name="好_基本支出经济分类" xfId="5005"/>
    <cellStyle name="好_全国友协2010年度中央部门决算（草案）" xfId="2686"/>
    <cellStyle name="好_司法部2010年度中央部门决算（草案）报" xfId="2687"/>
    <cellStyle name="好_预算支出（经济分类）" xfId="5006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25"/>
  <sheetViews>
    <sheetView workbookViewId="0">
      <selection activeCell="A22" sqref="A22"/>
    </sheetView>
  </sheetViews>
  <sheetFormatPr defaultRowHeight="14.25"/>
  <cols>
    <col min="1" max="1" width="102.875" style="131" customWidth="1"/>
    <col min="2" max="256" width="9" style="131"/>
    <col min="257" max="257" width="102.875" style="131" customWidth="1"/>
    <col min="258" max="512" width="9" style="131"/>
    <col min="513" max="513" width="102.875" style="131" customWidth="1"/>
    <col min="514" max="768" width="9" style="131"/>
    <col min="769" max="769" width="102.875" style="131" customWidth="1"/>
    <col min="770" max="1024" width="9" style="131"/>
    <col min="1025" max="1025" width="102.875" style="131" customWidth="1"/>
    <col min="1026" max="1280" width="9" style="131"/>
    <col min="1281" max="1281" width="102.875" style="131" customWidth="1"/>
    <col min="1282" max="1536" width="9" style="131"/>
    <col min="1537" max="1537" width="102.875" style="131" customWidth="1"/>
    <col min="1538" max="1792" width="9" style="131"/>
    <col min="1793" max="1793" width="102.875" style="131" customWidth="1"/>
    <col min="1794" max="2048" width="9" style="131"/>
    <col min="2049" max="2049" width="102.875" style="131" customWidth="1"/>
    <col min="2050" max="2304" width="9" style="131"/>
    <col min="2305" max="2305" width="102.875" style="131" customWidth="1"/>
    <col min="2306" max="2560" width="9" style="131"/>
    <col min="2561" max="2561" width="102.875" style="131" customWidth="1"/>
    <col min="2562" max="2816" width="9" style="131"/>
    <col min="2817" max="2817" width="102.875" style="131" customWidth="1"/>
    <col min="2818" max="3072" width="9" style="131"/>
    <col min="3073" max="3073" width="102.875" style="131" customWidth="1"/>
    <col min="3074" max="3328" width="9" style="131"/>
    <col min="3329" max="3329" width="102.875" style="131" customWidth="1"/>
    <col min="3330" max="3584" width="9" style="131"/>
    <col min="3585" max="3585" width="102.875" style="131" customWidth="1"/>
    <col min="3586" max="3840" width="9" style="131"/>
    <col min="3841" max="3841" width="102.875" style="131" customWidth="1"/>
    <col min="3842" max="4096" width="9" style="131"/>
    <col min="4097" max="4097" width="102.875" style="131" customWidth="1"/>
    <col min="4098" max="4352" width="9" style="131"/>
    <col min="4353" max="4353" width="102.875" style="131" customWidth="1"/>
    <col min="4354" max="4608" width="9" style="131"/>
    <col min="4609" max="4609" width="102.875" style="131" customWidth="1"/>
    <col min="4610" max="4864" width="9" style="131"/>
    <col min="4865" max="4865" width="102.875" style="131" customWidth="1"/>
    <col min="4866" max="5120" width="9" style="131"/>
    <col min="5121" max="5121" width="102.875" style="131" customWidth="1"/>
    <col min="5122" max="5376" width="9" style="131"/>
    <col min="5377" max="5377" width="102.875" style="131" customWidth="1"/>
    <col min="5378" max="5632" width="9" style="131"/>
    <col min="5633" max="5633" width="102.875" style="131" customWidth="1"/>
    <col min="5634" max="5888" width="9" style="131"/>
    <col min="5889" max="5889" width="102.875" style="131" customWidth="1"/>
    <col min="5890" max="6144" width="9" style="131"/>
    <col min="6145" max="6145" width="102.875" style="131" customWidth="1"/>
    <col min="6146" max="6400" width="9" style="131"/>
    <col min="6401" max="6401" width="102.875" style="131" customWidth="1"/>
    <col min="6402" max="6656" width="9" style="131"/>
    <col min="6657" max="6657" width="102.875" style="131" customWidth="1"/>
    <col min="6658" max="6912" width="9" style="131"/>
    <col min="6913" max="6913" width="102.875" style="131" customWidth="1"/>
    <col min="6914" max="7168" width="9" style="131"/>
    <col min="7169" max="7169" width="102.875" style="131" customWidth="1"/>
    <col min="7170" max="7424" width="9" style="131"/>
    <col min="7425" max="7425" width="102.875" style="131" customWidth="1"/>
    <col min="7426" max="7680" width="9" style="131"/>
    <col min="7681" max="7681" width="102.875" style="131" customWidth="1"/>
    <col min="7682" max="7936" width="9" style="131"/>
    <col min="7937" max="7937" width="102.875" style="131" customWidth="1"/>
    <col min="7938" max="8192" width="9" style="131"/>
    <col min="8193" max="8193" width="102.875" style="131" customWidth="1"/>
    <col min="8194" max="8448" width="9" style="131"/>
    <col min="8449" max="8449" width="102.875" style="131" customWidth="1"/>
    <col min="8450" max="8704" width="9" style="131"/>
    <col min="8705" max="8705" width="102.875" style="131" customWidth="1"/>
    <col min="8706" max="8960" width="9" style="131"/>
    <col min="8961" max="8961" width="102.875" style="131" customWidth="1"/>
    <col min="8962" max="9216" width="9" style="131"/>
    <col min="9217" max="9217" width="102.875" style="131" customWidth="1"/>
    <col min="9218" max="9472" width="9" style="131"/>
    <col min="9473" max="9473" width="102.875" style="131" customWidth="1"/>
    <col min="9474" max="9728" width="9" style="131"/>
    <col min="9729" max="9729" width="102.875" style="131" customWidth="1"/>
    <col min="9730" max="9984" width="9" style="131"/>
    <col min="9985" max="9985" width="102.875" style="131" customWidth="1"/>
    <col min="9986" max="10240" width="9" style="131"/>
    <col min="10241" max="10241" width="102.875" style="131" customWidth="1"/>
    <col min="10242" max="10496" width="9" style="131"/>
    <col min="10497" max="10497" width="102.875" style="131" customWidth="1"/>
    <col min="10498" max="10752" width="9" style="131"/>
    <col min="10753" max="10753" width="102.875" style="131" customWidth="1"/>
    <col min="10754" max="11008" width="9" style="131"/>
    <col min="11009" max="11009" width="102.875" style="131" customWidth="1"/>
    <col min="11010" max="11264" width="9" style="131"/>
    <col min="11265" max="11265" width="102.875" style="131" customWidth="1"/>
    <col min="11266" max="11520" width="9" style="131"/>
    <col min="11521" max="11521" width="102.875" style="131" customWidth="1"/>
    <col min="11522" max="11776" width="9" style="131"/>
    <col min="11777" max="11777" width="102.875" style="131" customWidth="1"/>
    <col min="11778" max="12032" width="9" style="131"/>
    <col min="12033" max="12033" width="102.875" style="131" customWidth="1"/>
    <col min="12034" max="12288" width="9" style="131"/>
    <col min="12289" max="12289" width="102.875" style="131" customWidth="1"/>
    <col min="12290" max="12544" width="9" style="131"/>
    <col min="12545" max="12545" width="102.875" style="131" customWidth="1"/>
    <col min="12546" max="12800" width="9" style="131"/>
    <col min="12801" max="12801" width="102.875" style="131" customWidth="1"/>
    <col min="12802" max="13056" width="9" style="131"/>
    <col min="13057" max="13057" width="102.875" style="131" customWidth="1"/>
    <col min="13058" max="13312" width="9" style="131"/>
    <col min="13313" max="13313" width="102.875" style="131" customWidth="1"/>
    <col min="13314" max="13568" width="9" style="131"/>
    <col min="13569" max="13569" width="102.875" style="131" customWidth="1"/>
    <col min="13570" max="13824" width="9" style="131"/>
    <col min="13825" max="13825" width="102.875" style="131" customWidth="1"/>
    <col min="13826" max="14080" width="9" style="131"/>
    <col min="14081" max="14081" width="102.875" style="131" customWidth="1"/>
    <col min="14082" max="14336" width="9" style="131"/>
    <col min="14337" max="14337" width="102.875" style="131" customWidth="1"/>
    <col min="14338" max="14592" width="9" style="131"/>
    <col min="14593" max="14593" width="102.875" style="131" customWidth="1"/>
    <col min="14594" max="14848" width="9" style="131"/>
    <col min="14849" max="14849" width="102.875" style="131" customWidth="1"/>
    <col min="14850" max="15104" width="9" style="131"/>
    <col min="15105" max="15105" width="102.875" style="131" customWidth="1"/>
    <col min="15106" max="15360" width="9" style="131"/>
    <col min="15361" max="15361" width="102.875" style="131" customWidth="1"/>
    <col min="15362" max="15616" width="9" style="131"/>
    <col min="15617" max="15617" width="102.875" style="131" customWidth="1"/>
    <col min="15618" max="15872" width="9" style="131"/>
    <col min="15873" max="15873" width="102.875" style="131" customWidth="1"/>
    <col min="15874" max="16128" width="9" style="131"/>
    <col min="16129" max="16129" width="102.875" style="131" customWidth="1"/>
    <col min="16130" max="16384" width="9" style="131"/>
  </cols>
  <sheetData>
    <row r="2" spans="1:1">
      <c r="A2" s="130"/>
    </row>
    <row r="3" spans="1:1">
      <c r="A3" s="130"/>
    </row>
    <row r="4" spans="1:1">
      <c r="A4" s="130"/>
    </row>
    <row r="10" spans="1:1" ht="6.75" customHeight="1"/>
    <row r="11" spans="1:1" hidden="1"/>
    <row r="12" spans="1:1" hidden="1"/>
    <row r="13" spans="1:1" ht="64.5" customHeight="1">
      <c r="A13" s="132"/>
    </row>
    <row r="14" spans="1:1" ht="51.75" customHeight="1">
      <c r="A14" s="133" t="s">
        <v>322</v>
      </c>
    </row>
    <row r="15" spans="1:1" ht="62.25" customHeight="1">
      <c r="A15" s="133" t="s">
        <v>323</v>
      </c>
    </row>
    <row r="22" spans="1:1" ht="78.75" customHeight="1"/>
    <row r="23" spans="1:1" ht="107.25" customHeight="1"/>
    <row r="24" spans="1:1" ht="21">
      <c r="A24" s="134" t="s">
        <v>324</v>
      </c>
    </row>
    <row r="25" spans="1:1" ht="21">
      <c r="A25" s="134" t="s">
        <v>325</v>
      </c>
    </row>
  </sheetData>
  <phoneticPr fontId="3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4"/>
  <sheetViews>
    <sheetView tabSelected="1" zoomScale="70" zoomScaleNormal="70" workbookViewId="0">
      <selection activeCell="C15" sqref="C15"/>
    </sheetView>
  </sheetViews>
  <sheetFormatPr defaultColWidth="9" defaultRowHeight="14.25"/>
  <cols>
    <col min="1" max="1" width="13.625" style="3" customWidth="1"/>
    <col min="2" max="2" width="4.125" style="101" customWidth="1"/>
    <col min="3" max="3" width="91.375" style="3" customWidth="1"/>
    <col min="4" max="16384" width="9" style="3"/>
  </cols>
  <sheetData>
    <row r="1" spans="1:3" ht="36.6" customHeight="1">
      <c r="B1" s="124" t="s">
        <v>311</v>
      </c>
    </row>
    <row r="2" spans="1:3" s="1" customFormat="1" ht="43.9" customHeight="1">
      <c r="A2" s="159" t="s">
        <v>1014</v>
      </c>
      <c r="B2" s="160"/>
      <c r="C2" s="160"/>
    </row>
    <row r="3" spans="1:3" s="2" customFormat="1" ht="34.9" customHeight="1">
      <c r="B3" s="161" t="s">
        <v>321</v>
      </c>
      <c r="C3" s="161"/>
    </row>
    <row r="4" spans="1:3" ht="27" customHeight="1">
      <c r="B4" s="125" t="s">
        <v>290</v>
      </c>
      <c r="C4" s="126" t="s">
        <v>1015</v>
      </c>
    </row>
    <row r="5" spans="1:3" ht="27" customHeight="1">
      <c r="B5" s="125" t="s">
        <v>291</v>
      </c>
      <c r="C5" s="126" t="s">
        <v>1016</v>
      </c>
    </row>
    <row r="6" spans="1:3" ht="27" customHeight="1">
      <c r="B6" s="125" t="s">
        <v>292</v>
      </c>
      <c r="C6" s="126" t="s">
        <v>1017</v>
      </c>
    </row>
    <row r="7" spans="1:3" ht="27" customHeight="1">
      <c r="B7" s="125" t="s">
        <v>293</v>
      </c>
      <c r="C7" s="126" t="s">
        <v>1018</v>
      </c>
    </row>
    <row r="8" spans="1:3" ht="27" customHeight="1">
      <c r="B8" s="125" t="s">
        <v>294</v>
      </c>
      <c r="C8" s="126" t="s">
        <v>1019</v>
      </c>
    </row>
    <row r="9" spans="1:3" ht="27" customHeight="1">
      <c r="B9" s="125" t="s">
        <v>295</v>
      </c>
      <c r="C9" s="126" t="s">
        <v>1020</v>
      </c>
    </row>
    <row r="10" spans="1:3" ht="27" customHeight="1">
      <c r="B10" s="125" t="s">
        <v>296</v>
      </c>
      <c r="C10" s="126" t="s">
        <v>1021</v>
      </c>
    </row>
    <row r="11" spans="1:3" ht="27" customHeight="1">
      <c r="B11" s="125" t="s">
        <v>297</v>
      </c>
      <c r="C11" s="126" t="s">
        <v>1022</v>
      </c>
    </row>
    <row r="12" spans="1:3" ht="27" customHeight="1">
      <c r="B12" s="125" t="s">
        <v>298</v>
      </c>
      <c r="C12" s="126" t="s">
        <v>1023</v>
      </c>
    </row>
    <row r="13" spans="1:3" ht="27" customHeight="1">
      <c r="B13" s="125" t="s">
        <v>299</v>
      </c>
      <c r="C13" s="126" t="s">
        <v>1024</v>
      </c>
    </row>
    <row r="14" spans="1:3" ht="27" customHeight="1">
      <c r="B14" s="125" t="s">
        <v>300</v>
      </c>
      <c r="C14" s="126" t="s">
        <v>1025</v>
      </c>
    </row>
    <row r="15" spans="1:3" ht="27" customHeight="1">
      <c r="B15" s="125" t="s">
        <v>301</v>
      </c>
      <c r="C15" s="126" t="s">
        <v>1026</v>
      </c>
    </row>
    <row r="16" spans="1:3" ht="27" customHeight="1">
      <c r="B16" s="125" t="s">
        <v>302</v>
      </c>
      <c r="C16" s="126" t="s">
        <v>1027</v>
      </c>
    </row>
    <row r="17" spans="2:3" ht="27" customHeight="1">
      <c r="B17" s="125" t="s">
        <v>303</v>
      </c>
      <c r="C17" s="126" t="s">
        <v>1028</v>
      </c>
    </row>
    <row r="18" spans="2:3" ht="27" customHeight="1">
      <c r="B18" s="125" t="s">
        <v>304</v>
      </c>
      <c r="C18" s="126" t="s">
        <v>1029</v>
      </c>
    </row>
    <row r="19" spans="2:3" ht="27" customHeight="1">
      <c r="B19" s="125" t="s">
        <v>305</v>
      </c>
      <c r="C19" s="126" t="s">
        <v>1030</v>
      </c>
    </row>
    <row r="20" spans="2:3" ht="27" customHeight="1">
      <c r="B20" s="125" t="s">
        <v>306</v>
      </c>
      <c r="C20" s="126" t="s">
        <v>1031</v>
      </c>
    </row>
    <row r="21" spans="2:3" ht="27" customHeight="1">
      <c r="B21" s="125" t="s">
        <v>307</v>
      </c>
      <c r="C21" s="126" t="s">
        <v>1032</v>
      </c>
    </row>
    <row r="22" spans="2:3" ht="26.25" customHeight="1">
      <c r="B22" s="125" t="s">
        <v>308</v>
      </c>
      <c r="C22" s="126" t="s">
        <v>1033</v>
      </c>
    </row>
    <row r="23" spans="2:3" ht="27" customHeight="1">
      <c r="B23" s="125" t="s">
        <v>309</v>
      </c>
      <c r="C23" s="126" t="s">
        <v>1034</v>
      </c>
    </row>
    <row r="24" spans="2:3" ht="27" customHeight="1">
      <c r="B24" s="125" t="s">
        <v>310</v>
      </c>
      <c r="C24" s="126" t="s">
        <v>1035</v>
      </c>
    </row>
  </sheetData>
  <mergeCells count="2">
    <mergeCell ref="A2:C2"/>
    <mergeCell ref="B3:C3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4" workbookViewId="0">
      <selection activeCell="B23" sqref="B23"/>
    </sheetView>
  </sheetViews>
  <sheetFormatPr defaultRowHeight="14.25"/>
  <cols>
    <col min="1" max="1" width="32.25" customWidth="1"/>
    <col min="2" max="2" width="11.5" customWidth="1"/>
    <col min="3" max="3" width="12.625" customWidth="1"/>
    <col min="4" max="4" width="13.125" customWidth="1"/>
    <col min="5" max="5" width="14.125" customWidth="1"/>
  </cols>
  <sheetData>
    <row r="1" spans="1:5">
      <c r="A1" s="163"/>
      <c r="B1" s="163"/>
      <c r="C1" s="163"/>
      <c r="D1" s="163"/>
      <c r="E1" s="163"/>
    </row>
    <row r="2" spans="1:5">
      <c r="A2" s="6" t="s">
        <v>216</v>
      </c>
      <c r="B2" s="4"/>
    </row>
    <row r="3" spans="1:5" ht="22.5">
      <c r="A3" s="162" t="s">
        <v>348</v>
      </c>
      <c r="B3" s="162"/>
      <c r="C3" s="162"/>
      <c r="D3" s="162"/>
      <c r="E3" s="162"/>
    </row>
    <row r="4" spans="1:5">
      <c r="A4" s="5"/>
      <c r="B4" s="4"/>
      <c r="E4" s="7" t="s">
        <v>217</v>
      </c>
    </row>
    <row r="5" spans="1:5" ht="27">
      <c r="A5" s="86" t="s">
        <v>161</v>
      </c>
      <c r="B5" s="86" t="s">
        <v>218</v>
      </c>
      <c r="C5" s="87" t="s">
        <v>219</v>
      </c>
      <c r="D5" s="87" t="s">
        <v>220</v>
      </c>
      <c r="E5" s="87" t="s">
        <v>213</v>
      </c>
    </row>
    <row r="6" spans="1:5">
      <c r="A6" s="49" t="s">
        <v>0</v>
      </c>
      <c r="B6" s="136">
        <f>SUM(B7:B21)</f>
        <v>31950</v>
      </c>
      <c r="C6" s="136">
        <f>SUM(C7:C21)</f>
        <v>34677</v>
      </c>
      <c r="D6" s="137">
        <f t="shared" ref="D6" si="0">IF(B6=0,0,C6/B6*100)</f>
        <v>108.54</v>
      </c>
      <c r="E6" s="137">
        <v>98.1</v>
      </c>
    </row>
    <row r="7" spans="1:5">
      <c r="A7" s="135" t="s">
        <v>326</v>
      </c>
      <c r="B7" s="136">
        <v>6500</v>
      </c>
      <c r="C7" s="136">
        <v>6971</v>
      </c>
      <c r="D7" s="137">
        <f t="shared" ref="D7:D22" si="1">IF(B7=0,0,C7/B7*100)</f>
        <v>107.25</v>
      </c>
      <c r="E7" s="137">
        <v>195.4</v>
      </c>
    </row>
    <row r="8" spans="1:5">
      <c r="A8" s="135" t="s">
        <v>327</v>
      </c>
      <c r="B8" s="136">
        <v>2150</v>
      </c>
      <c r="C8" s="136">
        <v>2308</v>
      </c>
      <c r="D8" s="137">
        <f t="shared" si="1"/>
        <v>107.35</v>
      </c>
      <c r="E8" s="137">
        <v>141.6</v>
      </c>
    </row>
    <row r="9" spans="1:5">
      <c r="A9" s="135" t="s">
        <v>328</v>
      </c>
      <c r="B9" s="136">
        <v>5600</v>
      </c>
      <c r="C9" s="136">
        <v>4477</v>
      </c>
      <c r="D9" s="137">
        <f t="shared" si="1"/>
        <v>79.95</v>
      </c>
      <c r="E9" s="137">
        <v>40.700000000000003</v>
      </c>
    </row>
    <row r="10" spans="1:5">
      <c r="A10" s="135" t="s">
        <v>329</v>
      </c>
      <c r="B10" s="136">
        <v>2510</v>
      </c>
      <c r="C10" s="136">
        <v>2461</v>
      </c>
      <c r="D10" s="137">
        <f t="shared" si="1"/>
        <v>98.05</v>
      </c>
      <c r="E10" s="137">
        <v>72.099999999999994</v>
      </c>
    </row>
    <row r="11" spans="1:5">
      <c r="A11" s="135" t="s">
        <v>330</v>
      </c>
      <c r="B11" s="136">
        <v>970</v>
      </c>
      <c r="C11" s="136">
        <v>1028</v>
      </c>
      <c r="D11" s="137">
        <f t="shared" si="1"/>
        <v>105.98</v>
      </c>
      <c r="E11" s="137">
        <v>94.6</v>
      </c>
    </row>
    <row r="12" spans="1:5">
      <c r="A12" s="135" t="s">
        <v>331</v>
      </c>
      <c r="B12" s="136">
        <v>900</v>
      </c>
      <c r="C12" s="136">
        <v>853</v>
      </c>
      <c r="D12" s="137">
        <f t="shared" si="1"/>
        <v>94.78</v>
      </c>
      <c r="E12" s="137">
        <v>74.400000000000006</v>
      </c>
    </row>
    <row r="13" spans="1:5">
      <c r="A13" s="135" t="s">
        <v>332</v>
      </c>
      <c r="B13" s="136">
        <v>1300</v>
      </c>
      <c r="C13" s="136">
        <v>1288</v>
      </c>
      <c r="D13" s="137">
        <f t="shared" si="1"/>
        <v>99.08</v>
      </c>
      <c r="E13" s="137">
        <v>91.7</v>
      </c>
    </row>
    <row r="14" spans="1:5">
      <c r="A14" s="135" t="s">
        <v>333</v>
      </c>
      <c r="B14" s="136">
        <v>850</v>
      </c>
      <c r="C14" s="136">
        <v>964</v>
      </c>
      <c r="D14" s="137">
        <f t="shared" si="1"/>
        <v>113.41</v>
      </c>
      <c r="E14" s="137">
        <v>116</v>
      </c>
    </row>
    <row r="15" spans="1:5">
      <c r="A15" s="135" t="s">
        <v>334</v>
      </c>
      <c r="B15" s="136">
        <v>260</v>
      </c>
      <c r="C15" s="136">
        <v>276</v>
      </c>
      <c r="D15" s="137">
        <f t="shared" si="1"/>
        <v>106.15</v>
      </c>
      <c r="E15" s="137">
        <v>80.5</v>
      </c>
    </row>
    <row r="16" spans="1:5">
      <c r="A16" s="135" t="s">
        <v>335</v>
      </c>
      <c r="B16" s="136">
        <v>2720</v>
      </c>
      <c r="C16" s="136">
        <v>2732</v>
      </c>
      <c r="D16" s="137">
        <f t="shared" si="1"/>
        <v>100.44</v>
      </c>
      <c r="E16" s="137">
        <v>92</v>
      </c>
    </row>
    <row r="17" spans="1:5">
      <c r="A17" s="135" t="s">
        <v>336</v>
      </c>
      <c r="B17" s="136">
        <v>3860</v>
      </c>
      <c r="C17" s="136">
        <v>6363</v>
      </c>
      <c r="D17" s="137">
        <f t="shared" si="1"/>
        <v>164.84</v>
      </c>
      <c r="E17" s="137">
        <v>394</v>
      </c>
    </row>
    <row r="18" spans="1:5">
      <c r="A18" s="135" t="s">
        <v>337</v>
      </c>
      <c r="B18" s="136">
        <v>270</v>
      </c>
      <c r="C18" s="136">
        <v>256</v>
      </c>
      <c r="D18" s="137">
        <f t="shared" si="1"/>
        <v>94.81</v>
      </c>
      <c r="E18" s="137">
        <v>110.8</v>
      </c>
    </row>
    <row r="19" spans="1:5">
      <c r="A19" s="135" t="s">
        <v>338</v>
      </c>
      <c r="B19" s="136">
        <v>350</v>
      </c>
      <c r="C19" s="136">
        <v>322</v>
      </c>
      <c r="D19" s="137">
        <f t="shared" si="1"/>
        <v>92</v>
      </c>
      <c r="E19" s="137">
        <v>57.9</v>
      </c>
    </row>
    <row r="20" spans="1:5">
      <c r="A20" s="135" t="s">
        <v>339</v>
      </c>
      <c r="B20" s="136">
        <v>2000</v>
      </c>
      <c r="C20" s="136">
        <v>2669</v>
      </c>
      <c r="D20" s="137">
        <f t="shared" si="1"/>
        <v>133.44999999999999</v>
      </c>
      <c r="E20" s="137">
        <v>72.5</v>
      </c>
    </row>
    <row r="21" spans="1:5">
      <c r="A21" s="135" t="s">
        <v>340</v>
      </c>
      <c r="B21" s="136">
        <v>1710</v>
      </c>
      <c r="C21" s="136">
        <v>1709</v>
      </c>
      <c r="D21" s="137">
        <f t="shared" si="1"/>
        <v>99.94</v>
      </c>
      <c r="E21" s="137">
        <v>91.9</v>
      </c>
    </row>
    <row r="22" spans="1:5">
      <c r="A22" s="49" t="s">
        <v>1</v>
      </c>
      <c r="B22" s="136">
        <f>SUM(B23:B29)</f>
        <v>29050</v>
      </c>
      <c r="C22" s="136">
        <f>SUM(C23:C29)</f>
        <v>27329</v>
      </c>
      <c r="D22" s="137">
        <f t="shared" si="1"/>
        <v>94.08</v>
      </c>
      <c r="E22" s="137">
        <v>107.2</v>
      </c>
    </row>
    <row r="23" spans="1:5">
      <c r="A23" s="138" t="s">
        <v>341</v>
      </c>
      <c r="B23" s="136">
        <v>1590</v>
      </c>
      <c r="C23" s="136">
        <v>2062</v>
      </c>
      <c r="D23" s="137">
        <f t="shared" ref="D23:D30" si="2">IF(B23=0,0,C23/B23*100)</f>
        <v>129.69</v>
      </c>
      <c r="E23" s="137">
        <v>24.2</v>
      </c>
    </row>
    <row r="24" spans="1:5">
      <c r="A24" s="138" t="s">
        <v>342</v>
      </c>
      <c r="B24" s="136">
        <v>3100</v>
      </c>
      <c r="C24" s="136">
        <v>3337</v>
      </c>
      <c r="D24" s="137">
        <f t="shared" si="2"/>
        <v>107.65</v>
      </c>
      <c r="E24" s="137">
        <v>116.3</v>
      </c>
    </row>
    <row r="25" spans="1:5">
      <c r="A25" s="138" t="s">
        <v>343</v>
      </c>
      <c r="B25" s="136">
        <v>1000</v>
      </c>
      <c r="C25" s="136">
        <v>1349</v>
      </c>
      <c r="D25" s="137">
        <f t="shared" si="2"/>
        <v>134.9</v>
      </c>
      <c r="E25" s="137">
        <v>126.2</v>
      </c>
    </row>
    <row r="26" spans="1:5">
      <c r="A26" s="139" t="s">
        <v>344</v>
      </c>
      <c r="B26" s="136">
        <v>8620</v>
      </c>
      <c r="C26" s="136">
        <v>2606</v>
      </c>
      <c r="D26" s="140">
        <f t="shared" si="2"/>
        <v>30.23</v>
      </c>
      <c r="E26" s="140">
        <v>167.3</v>
      </c>
    </row>
    <row r="27" spans="1:5">
      <c r="A27" s="141" t="s">
        <v>345</v>
      </c>
      <c r="B27" s="136">
        <v>12812</v>
      </c>
      <c r="C27" s="136">
        <v>16031</v>
      </c>
      <c r="D27" s="140">
        <f t="shared" si="2"/>
        <v>125.12</v>
      </c>
      <c r="E27" s="140">
        <v>170.5</v>
      </c>
    </row>
    <row r="28" spans="1:5">
      <c r="A28" s="141" t="s">
        <v>346</v>
      </c>
      <c r="B28" s="136">
        <v>883</v>
      </c>
      <c r="C28" s="136">
        <v>885</v>
      </c>
      <c r="D28" s="142">
        <f t="shared" si="2"/>
        <v>100.23</v>
      </c>
      <c r="E28" s="142"/>
    </row>
    <row r="29" spans="1:5">
      <c r="A29" s="141" t="s">
        <v>347</v>
      </c>
      <c r="B29" s="136">
        <v>1045</v>
      </c>
      <c r="C29" s="136">
        <v>1059</v>
      </c>
      <c r="D29" s="143">
        <f t="shared" si="2"/>
        <v>101.34</v>
      </c>
      <c r="E29" s="143">
        <v>51.3</v>
      </c>
    </row>
    <row r="30" spans="1:5">
      <c r="A30" s="89" t="s">
        <v>2</v>
      </c>
      <c r="B30" s="136">
        <f>B6+B22</f>
        <v>61000</v>
      </c>
      <c r="C30" s="136">
        <f>C6+C22</f>
        <v>62006</v>
      </c>
      <c r="D30" s="137">
        <f t="shared" si="2"/>
        <v>101.65</v>
      </c>
      <c r="E30" s="137">
        <v>101.94</v>
      </c>
    </row>
    <row r="31" spans="1:5">
      <c r="A31" s="90" t="s">
        <v>5</v>
      </c>
      <c r="B31" s="8"/>
      <c r="C31" s="136">
        <v>84260</v>
      </c>
      <c r="D31" s="9"/>
      <c r="E31" s="144"/>
    </row>
    <row r="32" spans="1:5">
      <c r="A32" s="102" t="s">
        <v>221</v>
      </c>
      <c r="B32" s="8"/>
      <c r="C32" s="136">
        <v>3250</v>
      </c>
      <c r="D32" s="9"/>
      <c r="E32" s="144"/>
    </row>
    <row r="33" spans="1:5">
      <c r="A33" s="102" t="s">
        <v>222</v>
      </c>
      <c r="B33" s="8"/>
      <c r="C33" s="136">
        <v>50097</v>
      </c>
      <c r="D33" s="9"/>
      <c r="E33" s="144"/>
    </row>
    <row r="34" spans="1:5">
      <c r="A34" s="102" t="s">
        <v>223</v>
      </c>
      <c r="B34" s="8"/>
      <c r="C34" s="136">
        <v>30913</v>
      </c>
      <c r="D34" s="9"/>
      <c r="E34" s="144"/>
    </row>
    <row r="35" spans="1:5">
      <c r="A35" s="92" t="s">
        <v>214</v>
      </c>
      <c r="B35" s="8"/>
      <c r="C35" s="9"/>
      <c r="D35" s="9"/>
      <c r="E35" s="144"/>
    </row>
    <row r="36" spans="1:5">
      <c r="A36" s="91" t="s">
        <v>224</v>
      </c>
      <c r="B36" s="8"/>
      <c r="C36" s="136">
        <v>12382</v>
      </c>
      <c r="D36" s="9"/>
      <c r="E36" s="144"/>
    </row>
    <row r="37" spans="1:5">
      <c r="A37" s="90" t="s">
        <v>225</v>
      </c>
      <c r="B37" s="8"/>
      <c r="C37" s="136">
        <v>5721</v>
      </c>
      <c r="D37" s="9"/>
      <c r="E37" s="144"/>
    </row>
    <row r="38" spans="1:5">
      <c r="A38" s="91" t="s">
        <v>226</v>
      </c>
      <c r="B38" s="8"/>
      <c r="C38" s="136">
        <v>15051</v>
      </c>
      <c r="D38" s="9"/>
      <c r="E38" s="144"/>
    </row>
    <row r="39" spans="1:5">
      <c r="A39" s="93" t="s">
        <v>227</v>
      </c>
      <c r="B39" s="8"/>
      <c r="C39" s="136">
        <v>65085</v>
      </c>
      <c r="D39" s="9"/>
      <c r="E39" s="144"/>
    </row>
    <row r="40" spans="1:5">
      <c r="A40" s="91" t="s">
        <v>228</v>
      </c>
      <c r="B40" s="8"/>
      <c r="C40" s="9"/>
      <c r="D40" s="9"/>
      <c r="E40" s="144"/>
    </row>
    <row r="41" spans="1:5">
      <c r="A41" s="89" t="s">
        <v>4</v>
      </c>
      <c r="B41" s="8"/>
      <c r="C41" s="136">
        <f>C30+C31+C35+C36+C37+C38+C39+C40</f>
        <v>244505</v>
      </c>
      <c r="D41" s="9"/>
      <c r="E41" s="144"/>
    </row>
  </sheetData>
  <mergeCells count="2">
    <mergeCell ref="A3:E3"/>
    <mergeCell ref="A1:E1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Footer>&amp;C附表2-1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515"/>
  <sheetViews>
    <sheetView showZeros="0" workbookViewId="0">
      <selection activeCell="N10" sqref="N10"/>
    </sheetView>
  </sheetViews>
  <sheetFormatPr defaultRowHeight="14.25"/>
  <cols>
    <col min="1" max="1" width="48.125" customWidth="1"/>
    <col min="2" max="2" width="9.5" bestFit="1" customWidth="1"/>
    <col min="3" max="3" width="14.875" customWidth="1"/>
    <col min="4" max="4" width="13.5" customWidth="1"/>
    <col min="5" max="5" width="14.5" customWidth="1"/>
    <col min="6" max="6" width="14.125" customWidth="1"/>
  </cols>
  <sheetData>
    <row r="1" spans="1:6">
      <c r="A1" s="6" t="s">
        <v>229</v>
      </c>
      <c r="B1" s="4"/>
    </row>
    <row r="2" spans="1:6" ht="24">
      <c r="A2" s="165" t="s">
        <v>349</v>
      </c>
      <c r="B2" s="165"/>
      <c r="C2" s="165"/>
      <c r="D2" s="165"/>
      <c r="E2" s="165"/>
      <c r="F2" s="165"/>
    </row>
    <row r="3" spans="1:6">
      <c r="A3" s="5"/>
      <c r="B3" s="4"/>
      <c r="F3" s="7" t="s">
        <v>205</v>
      </c>
    </row>
    <row r="4" spans="1:6">
      <c r="A4" s="164" t="s">
        <v>350</v>
      </c>
      <c r="B4" s="164" t="s">
        <v>351</v>
      </c>
      <c r="C4" s="164"/>
      <c r="D4" s="164" t="s">
        <v>234</v>
      </c>
      <c r="E4" s="166" t="s">
        <v>355</v>
      </c>
      <c r="F4" s="166" t="s">
        <v>356</v>
      </c>
    </row>
    <row r="5" spans="1:6">
      <c r="A5" s="164"/>
      <c r="B5" s="80"/>
      <c r="C5" s="144" t="s">
        <v>858</v>
      </c>
      <c r="D5" s="164"/>
      <c r="E5" s="166"/>
      <c r="F5" s="166"/>
    </row>
    <row r="6" spans="1:6">
      <c r="A6" s="80" t="s">
        <v>352</v>
      </c>
      <c r="B6" s="146">
        <v>19115</v>
      </c>
      <c r="C6" s="146">
        <v>1552</v>
      </c>
      <c r="D6" s="146">
        <v>18913</v>
      </c>
      <c r="E6" s="147">
        <v>98.94</v>
      </c>
      <c r="F6" s="147">
        <v>116.83</v>
      </c>
    </row>
    <row r="7" spans="1:6">
      <c r="A7" s="80" t="s">
        <v>353</v>
      </c>
      <c r="B7" s="146">
        <v>451</v>
      </c>
      <c r="C7" s="146">
        <v>72</v>
      </c>
      <c r="D7" s="146">
        <v>451</v>
      </c>
      <c r="E7" s="147">
        <v>100</v>
      </c>
      <c r="F7" s="147">
        <v>150.84</v>
      </c>
    </row>
    <row r="8" spans="1:6">
      <c r="A8" s="80" t="s">
        <v>354</v>
      </c>
      <c r="B8" s="146">
        <v>331</v>
      </c>
      <c r="C8" s="146">
        <v>3</v>
      </c>
      <c r="D8" s="146">
        <v>331</v>
      </c>
      <c r="E8" s="147">
        <v>100</v>
      </c>
      <c r="F8" s="147">
        <v>0</v>
      </c>
    </row>
    <row r="9" spans="1:6">
      <c r="A9" s="80" t="s">
        <v>357</v>
      </c>
      <c r="B9" s="146">
        <v>102</v>
      </c>
      <c r="C9" s="146">
        <v>69</v>
      </c>
      <c r="D9" s="146">
        <v>102</v>
      </c>
      <c r="E9" s="147">
        <v>100</v>
      </c>
      <c r="F9" s="147">
        <v>0</v>
      </c>
    </row>
    <row r="10" spans="1:6">
      <c r="A10" s="80" t="s">
        <v>358</v>
      </c>
      <c r="B10" s="146">
        <v>18</v>
      </c>
      <c r="C10" s="146">
        <v>0</v>
      </c>
      <c r="D10" s="146">
        <v>18</v>
      </c>
      <c r="E10" s="147">
        <v>100</v>
      </c>
      <c r="F10" s="147">
        <v>0</v>
      </c>
    </row>
    <row r="11" spans="1:6">
      <c r="A11" s="80" t="s">
        <v>359</v>
      </c>
      <c r="B11" s="146">
        <v>280</v>
      </c>
      <c r="C11" s="146">
        <v>27</v>
      </c>
      <c r="D11" s="146">
        <v>280</v>
      </c>
      <c r="E11" s="147">
        <v>100</v>
      </c>
      <c r="F11" s="147">
        <v>119.66</v>
      </c>
    </row>
    <row r="12" spans="1:6">
      <c r="A12" s="80" t="s">
        <v>360</v>
      </c>
      <c r="B12" s="146">
        <v>203</v>
      </c>
      <c r="C12" s="146">
        <v>1</v>
      </c>
      <c r="D12" s="146">
        <v>203</v>
      </c>
      <c r="E12" s="147">
        <v>100</v>
      </c>
      <c r="F12" s="147">
        <v>0</v>
      </c>
    </row>
    <row r="13" spans="1:6">
      <c r="A13" s="80" t="s">
        <v>361</v>
      </c>
      <c r="B13" s="146">
        <v>59</v>
      </c>
      <c r="C13" s="146">
        <v>26</v>
      </c>
      <c r="D13" s="146">
        <v>59</v>
      </c>
      <c r="E13" s="147">
        <v>100</v>
      </c>
      <c r="F13" s="147">
        <v>0</v>
      </c>
    </row>
    <row r="14" spans="1:6">
      <c r="A14" s="80" t="s">
        <v>362</v>
      </c>
      <c r="B14" s="146">
        <v>17</v>
      </c>
      <c r="C14" s="146">
        <v>0</v>
      </c>
      <c r="D14" s="146">
        <v>17</v>
      </c>
      <c r="E14" s="147">
        <v>100</v>
      </c>
      <c r="F14" s="147">
        <v>0</v>
      </c>
    </row>
    <row r="15" spans="1:6">
      <c r="A15" s="80" t="s">
        <v>363</v>
      </c>
      <c r="B15" s="146">
        <v>1</v>
      </c>
      <c r="C15" s="146">
        <v>0</v>
      </c>
      <c r="D15" s="146">
        <v>1</v>
      </c>
      <c r="E15" s="147">
        <v>100</v>
      </c>
      <c r="F15" s="147">
        <v>0</v>
      </c>
    </row>
    <row r="16" spans="1:6">
      <c r="A16" s="80" t="s">
        <v>364</v>
      </c>
      <c r="B16" s="146">
        <v>6369</v>
      </c>
      <c r="C16" s="146">
        <v>1</v>
      </c>
      <c r="D16" s="146">
        <v>6225</v>
      </c>
      <c r="E16" s="147">
        <v>97.74</v>
      </c>
      <c r="F16" s="147">
        <v>65.510000000000005</v>
      </c>
    </row>
    <row r="17" spans="1:6">
      <c r="A17" s="80" t="s">
        <v>365</v>
      </c>
      <c r="B17" s="146">
        <v>1888</v>
      </c>
      <c r="C17" s="146">
        <v>1</v>
      </c>
      <c r="D17" s="146">
        <v>1888</v>
      </c>
      <c r="E17" s="147">
        <v>100</v>
      </c>
      <c r="F17" s="147">
        <v>0</v>
      </c>
    </row>
    <row r="18" spans="1:6">
      <c r="A18" s="80" t="s">
        <v>366</v>
      </c>
      <c r="B18" s="146">
        <v>166</v>
      </c>
      <c r="C18" s="146">
        <v>0</v>
      </c>
      <c r="D18" s="146">
        <v>166</v>
      </c>
      <c r="E18" s="147">
        <v>100</v>
      </c>
      <c r="F18" s="147">
        <v>0</v>
      </c>
    </row>
    <row r="19" spans="1:6">
      <c r="A19" s="80" t="s">
        <v>367</v>
      </c>
      <c r="B19" s="146">
        <v>15</v>
      </c>
      <c r="C19" s="146">
        <v>0</v>
      </c>
      <c r="D19" s="146">
        <v>15</v>
      </c>
      <c r="E19" s="147">
        <v>100</v>
      </c>
      <c r="F19" s="147">
        <v>0</v>
      </c>
    </row>
    <row r="20" spans="1:6">
      <c r="A20" s="80" t="s">
        <v>368</v>
      </c>
      <c r="B20" s="146">
        <v>4300</v>
      </c>
      <c r="C20" s="146">
        <v>0</v>
      </c>
      <c r="D20" s="146">
        <v>4156</v>
      </c>
      <c r="E20" s="147">
        <v>96.65</v>
      </c>
      <c r="F20" s="147">
        <v>0</v>
      </c>
    </row>
    <row r="21" spans="1:6">
      <c r="A21" s="80" t="s">
        <v>369</v>
      </c>
      <c r="B21" s="146">
        <v>535</v>
      </c>
      <c r="C21" s="146">
        <v>335</v>
      </c>
      <c r="D21" s="146">
        <v>531</v>
      </c>
      <c r="E21" s="147">
        <v>99.25</v>
      </c>
      <c r="F21" s="147">
        <v>236</v>
      </c>
    </row>
    <row r="22" spans="1:6">
      <c r="A22" s="80" t="s">
        <v>370</v>
      </c>
      <c r="B22" s="146">
        <v>154</v>
      </c>
      <c r="C22" s="146">
        <v>0</v>
      </c>
      <c r="D22" s="146">
        <v>150</v>
      </c>
      <c r="E22" s="147">
        <v>97.4</v>
      </c>
      <c r="F22" s="147">
        <v>0</v>
      </c>
    </row>
    <row r="23" spans="1:6">
      <c r="A23" s="80" t="s">
        <v>371</v>
      </c>
      <c r="B23" s="146">
        <v>15</v>
      </c>
      <c r="C23" s="146">
        <v>15</v>
      </c>
      <c r="D23" s="146">
        <v>15</v>
      </c>
      <c r="E23" s="147">
        <v>100</v>
      </c>
      <c r="F23" s="147">
        <v>0</v>
      </c>
    </row>
    <row r="24" spans="1:6">
      <c r="A24" s="80" t="s">
        <v>372</v>
      </c>
      <c r="B24" s="146">
        <v>47</v>
      </c>
      <c r="C24" s="146">
        <v>1</v>
      </c>
      <c r="D24" s="146">
        <v>47</v>
      </c>
      <c r="E24" s="147">
        <v>100</v>
      </c>
      <c r="F24" s="147">
        <v>0</v>
      </c>
    </row>
    <row r="25" spans="1:6">
      <c r="A25" s="80" t="s">
        <v>373</v>
      </c>
      <c r="B25" s="146">
        <v>319</v>
      </c>
      <c r="C25" s="146">
        <v>319</v>
      </c>
      <c r="D25" s="146">
        <v>319</v>
      </c>
      <c r="E25" s="147">
        <v>100</v>
      </c>
      <c r="F25" s="147">
        <v>0</v>
      </c>
    </row>
    <row r="26" spans="1:6">
      <c r="A26" s="80" t="s">
        <v>374</v>
      </c>
      <c r="B26" s="146">
        <v>323</v>
      </c>
      <c r="C26" s="146">
        <v>0</v>
      </c>
      <c r="D26" s="146">
        <v>323</v>
      </c>
      <c r="E26" s="147">
        <v>100</v>
      </c>
      <c r="F26" s="147">
        <v>136.29</v>
      </c>
    </row>
    <row r="27" spans="1:6">
      <c r="A27" s="80" t="s">
        <v>375</v>
      </c>
      <c r="B27" s="146">
        <v>247</v>
      </c>
      <c r="C27" s="146">
        <v>0</v>
      </c>
      <c r="D27" s="146">
        <v>247</v>
      </c>
      <c r="E27" s="147">
        <v>100</v>
      </c>
      <c r="F27" s="147">
        <v>0</v>
      </c>
    </row>
    <row r="28" spans="1:6">
      <c r="A28" s="80" t="s">
        <v>376</v>
      </c>
      <c r="B28" s="146">
        <v>6</v>
      </c>
      <c r="C28" s="146">
        <v>0</v>
      </c>
      <c r="D28" s="146">
        <v>6</v>
      </c>
      <c r="E28" s="147">
        <v>100</v>
      </c>
      <c r="F28" s="147">
        <v>0</v>
      </c>
    </row>
    <row r="29" spans="1:6">
      <c r="A29" s="80" t="s">
        <v>377</v>
      </c>
      <c r="B29" s="146">
        <v>70</v>
      </c>
      <c r="C29" s="146">
        <v>0</v>
      </c>
      <c r="D29" s="146">
        <v>70</v>
      </c>
      <c r="E29" s="147">
        <v>100</v>
      </c>
      <c r="F29" s="147">
        <v>0</v>
      </c>
    </row>
    <row r="30" spans="1:6">
      <c r="A30" s="80" t="s">
        <v>378</v>
      </c>
      <c r="B30" s="146">
        <v>771</v>
      </c>
      <c r="C30" s="146">
        <v>73</v>
      </c>
      <c r="D30" s="146">
        <v>764</v>
      </c>
      <c r="E30" s="147">
        <v>99.09</v>
      </c>
      <c r="F30" s="147">
        <v>92.38</v>
      </c>
    </row>
    <row r="31" spans="1:6">
      <c r="A31" s="80" t="s">
        <v>379</v>
      </c>
      <c r="B31" s="146">
        <v>648</v>
      </c>
      <c r="C31" s="146">
        <v>70</v>
      </c>
      <c r="D31" s="146">
        <v>641</v>
      </c>
      <c r="E31" s="147">
        <v>98.92</v>
      </c>
      <c r="F31" s="147">
        <v>0</v>
      </c>
    </row>
    <row r="32" spans="1:6">
      <c r="A32" s="80" t="s">
        <v>380</v>
      </c>
      <c r="B32" s="146">
        <v>54</v>
      </c>
      <c r="C32" s="146">
        <v>0</v>
      </c>
      <c r="D32" s="146">
        <v>54</v>
      </c>
      <c r="E32" s="147">
        <v>100</v>
      </c>
      <c r="F32" s="147">
        <v>0</v>
      </c>
    </row>
    <row r="33" spans="1:6">
      <c r="A33" s="80" t="s">
        <v>381</v>
      </c>
      <c r="B33" s="146">
        <v>69</v>
      </c>
      <c r="C33" s="146">
        <v>3</v>
      </c>
      <c r="D33" s="146">
        <v>69</v>
      </c>
      <c r="E33" s="147">
        <v>100</v>
      </c>
      <c r="F33" s="147">
        <v>0</v>
      </c>
    </row>
    <row r="34" spans="1:6">
      <c r="A34" s="80" t="s">
        <v>382</v>
      </c>
      <c r="B34" s="146">
        <v>482</v>
      </c>
      <c r="C34" s="146">
        <v>20</v>
      </c>
      <c r="D34" s="146">
        <v>462</v>
      </c>
      <c r="E34" s="147">
        <v>95.85</v>
      </c>
      <c r="F34" s="147">
        <v>82.5</v>
      </c>
    </row>
    <row r="35" spans="1:6">
      <c r="A35" s="80" t="s">
        <v>383</v>
      </c>
      <c r="B35" s="146">
        <v>106</v>
      </c>
      <c r="C35" s="146">
        <v>0</v>
      </c>
      <c r="D35" s="146">
        <v>106</v>
      </c>
      <c r="E35" s="147">
        <v>100</v>
      </c>
      <c r="F35" s="147">
        <v>0</v>
      </c>
    </row>
    <row r="36" spans="1:6">
      <c r="A36" s="80" t="s">
        <v>384</v>
      </c>
      <c r="B36" s="146">
        <v>306</v>
      </c>
      <c r="C36" s="146">
        <v>20</v>
      </c>
      <c r="D36" s="146">
        <v>286</v>
      </c>
      <c r="E36" s="147">
        <v>93.46</v>
      </c>
      <c r="F36" s="147">
        <v>0</v>
      </c>
    </row>
    <row r="37" spans="1:6">
      <c r="A37" s="80" t="s">
        <v>385</v>
      </c>
      <c r="B37" s="146">
        <v>70</v>
      </c>
      <c r="C37" s="146">
        <v>0</v>
      </c>
      <c r="D37" s="146">
        <v>70</v>
      </c>
      <c r="E37" s="147">
        <v>100</v>
      </c>
      <c r="F37" s="147">
        <v>0</v>
      </c>
    </row>
    <row r="38" spans="1:6">
      <c r="A38" s="80" t="s">
        <v>386</v>
      </c>
      <c r="B38" s="146">
        <v>265</v>
      </c>
      <c r="C38" s="146">
        <v>18</v>
      </c>
      <c r="D38" s="146">
        <v>263</v>
      </c>
      <c r="E38" s="147">
        <v>99.25</v>
      </c>
      <c r="F38" s="147">
        <v>114.85</v>
      </c>
    </row>
    <row r="39" spans="1:6">
      <c r="A39" s="80" t="s">
        <v>387</v>
      </c>
      <c r="B39" s="146">
        <v>190</v>
      </c>
      <c r="C39" s="146">
        <v>0</v>
      </c>
      <c r="D39" s="146">
        <v>190</v>
      </c>
      <c r="E39" s="147">
        <v>100</v>
      </c>
      <c r="F39" s="147">
        <v>0</v>
      </c>
    </row>
    <row r="40" spans="1:6">
      <c r="A40" s="80" t="s">
        <v>388</v>
      </c>
      <c r="B40" s="146">
        <v>57</v>
      </c>
      <c r="C40" s="146">
        <v>0</v>
      </c>
      <c r="D40" s="146">
        <v>55</v>
      </c>
      <c r="E40" s="147">
        <v>96.49</v>
      </c>
      <c r="F40" s="147">
        <v>0</v>
      </c>
    </row>
    <row r="41" spans="1:6">
      <c r="A41" s="80" t="s">
        <v>389</v>
      </c>
      <c r="B41" s="146">
        <v>18</v>
      </c>
      <c r="C41" s="146">
        <v>18</v>
      </c>
      <c r="D41" s="146">
        <v>18</v>
      </c>
      <c r="E41" s="147">
        <v>100</v>
      </c>
      <c r="F41" s="147">
        <v>0</v>
      </c>
    </row>
    <row r="42" spans="1:6">
      <c r="A42" s="80" t="s">
        <v>390</v>
      </c>
      <c r="B42" s="146">
        <v>411</v>
      </c>
      <c r="C42" s="146">
        <v>19</v>
      </c>
      <c r="D42" s="146">
        <v>407</v>
      </c>
      <c r="E42" s="147">
        <v>99.03</v>
      </c>
      <c r="F42" s="147">
        <v>151.30000000000001</v>
      </c>
    </row>
    <row r="43" spans="1:6">
      <c r="A43" s="80" t="s">
        <v>391</v>
      </c>
      <c r="B43" s="146">
        <v>174</v>
      </c>
      <c r="C43" s="146">
        <v>0</v>
      </c>
      <c r="D43" s="146">
        <v>173</v>
      </c>
      <c r="E43" s="147">
        <v>99.43</v>
      </c>
      <c r="F43" s="147">
        <v>0</v>
      </c>
    </row>
    <row r="44" spans="1:6">
      <c r="A44" s="80" t="s">
        <v>392</v>
      </c>
      <c r="B44" s="146">
        <v>2</v>
      </c>
      <c r="C44" s="146">
        <v>2</v>
      </c>
      <c r="D44" s="146">
        <v>2</v>
      </c>
      <c r="E44" s="147">
        <v>100</v>
      </c>
      <c r="F44" s="147">
        <v>0</v>
      </c>
    </row>
    <row r="45" spans="1:6">
      <c r="A45" s="80" t="s">
        <v>393</v>
      </c>
      <c r="B45" s="146">
        <v>187</v>
      </c>
      <c r="C45" s="146">
        <v>16</v>
      </c>
      <c r="D45" s="146">
        <v>187</v>
      </c>
      <c r="E45" s="147">
        <v>100</v>
      </c>
      <c r="F45" s="147">
        <v>0</v>
      </c>
    </row>
    <row r="46" spans="1:6">
      <c r="A46" s="80" t="s">
        <v>394</v>
      </c>
      <c r="B46" s="146">
        <v>20</v>
      </c>
      <c r="C46" s="146">
        <v>1</v>
      </c>
      <c r="D46" s="146">
        <v>20</v>
      </c>
      <c r="E46" s="147">
        <v>100</v>
      </c>
      <c r="F46" s="147">
        <v>0</v>
      </c>
    </row>
    <row r="47" spans="1:6">
      <c r="A47" s="80" t="s">
        <v>395</v>
      </c>
      <c r="B47" s="146">
        <v>26</v>
      </c>
      <c r="C47" s="146">
        <v>0</v>
      </c>
      <c r="D47" s="146">
        <v>23</v>
      </c>
      <c r="E47" s="147">
        <v>88.46</v>
      </c>
      <c r="F47" s="147">
        <v>0</v>
      </c>
    </row>
    <row r="48" spans="1:6">
      <c r="A48" s="80" t="s">
        <v>396</v>
      </c>
      <c r="B48" s="146">
        <v>2</v>
      </c>
      <c r="C48" s="146">
        <v>0</v>
      </c>
      <c r="D48" s="146">
        <v>2</v>
      </c>
      <c r="E48" s="147">
        <v>100</v>
      </c>
      <c r="F48" s="147">
        <v>0</v>
      </c>
    </row>
    <row r="49" spans="1:6">
      <c r="A49" s="80" t="s">
        <v>397</v>
      </c>
      <c r="B49" s="146">
        <v>359</v>
      </c>
      <c r="C49" s="146">
        <v>18</v>
      </c>
      <c r="D49" s="146">
        <v>359</v>
      </c>
      <c r="E49" s="147">
        <v>100</v>
      </c>
      <c r="F49" s="147">
        <v>108.13</v>
      </c>
    </row>
    <row r="50" spans="1:6">
      <c r="A50" s="80" t="s">
        <v>398</v>
      </c>
      <c r="B50" s="146">
        <v>336</v>
      </c>
      <c r="C50" s="146">
        <v>1</v>
      </c>
      <c r="D50" s="146">
        <v>336</v>
      </c>
      <c r="E50" s="147">
        <v>100</v>
      </c>
      <c r="F50" s="147">
        <v>0</v>
      </c>
    </row>
    <row r="51" spans="1:6">
      <c r="A51" s="80" t="s">
        <v>399</v>
      </c>
      <c r="B51" s="146">
        <v>8</v>
      </c>
      <c r="C51" s="146">
        <v>8</v>
      </c>
      <c r="D51" s="146">
        <v>8</v>
      </c>
      <c r="E51" s="147">
        <v>100</v>
      </c>
      <c r="F51" s="147">
        <v>0</v>
      </c>
    </row>
    <row r="52" spans="1:6">
      <c r="A52" s="80" t="s">
        <v>400</v>
      </c>
      <c r="B52" s="146">
        <v>15</v>
      </c>
      <c r="C52" s="146">
        <v>9</v>
      </c>
      <c r="D52" s="146">
        <v>15</v>
      </c>
      <c r="E52" s="147">
        <v>100</v>
      </c>
      <c r="F52" s="147">
        <v>0</v>
      </c>
    </row>
    <row r="53" spans="1:6">
      <c r="A53" s="80" t="s">
        <v>401</v>
      </c>
      <c r="B53" s="146">
        <v>315</v>
      </c>
      <c r="C53" s="146">
        <v>131</v>
      </c>
      <c r="D53" s="146">
        <v>311</v>
      </c>
      <c r="E53" s="147">
        <v>98.73</v>
      </c>
      <c r="F53" s="147">
        <v>52.89</v>
      </c>
    </row>
    <row r="54" spans="1:6">
      <c r="A54" s="80" t="s">
        <v>402</v>
      </c>
      <c r="B54" s="146">
        <v>41</v>
      </c>
      <c r="C54" s="146">
        <v>0</v>
      </c>
      <c r="D54" s="146">
        <v>41</v>
      </c>
      <c r="E54" s="147">
        <v>100</v>
      </c>
      <c r="F54" s="147">
        <v>0</v>
      </c>
    </row>
    <row r="55" spans="1:6">
      <c r="A55" s="80" t="s">
        <v>403</v>
      </c>
      <c r="B55" s="146">
        <v>272</v>
      </c>
      <c r="C55" s="146">
        <v>131</v>
      </c>
      <c r="D55" s="146">
        <v>268</v>
      </c>
      <c r="E55" s="147">
        <v>98.53</v>
      </c>
      <c r="F55" s="147">
        <v>0</v>
      </c>
    </row>
    <row r="56" spans="1:6">
      <c r="A56" s="80" t="s">
        <v>404</v>
      </c>
      <c r="B56" s="146">
        <v>2</v>
      </c>
      <c r="C56" s="146">
        <v>0</v>
      </c>
      <c r="D56" s="146">
        <v>2</v>
      </c>
      <c r="E56" s="147">
        <v>100</v>
      </c>
      <c r="F56" s="147">
        <v>0</v>
      </c>
    </row>
    <row r="57" spans="1:6">
      <c r="A57" s="80" t="s">
        <v>405</v>
      </c>
      <c r="B57" s="146">
        <v>0</v>
      </c>
      <c r="C57" s="146">
        <v>0</v>
      </c>
      <c r="D57" s="146">
        <v>0</v>
      </c>
      <c r="E57" s="147">
        <v>0</v>
      </c>
      <c r="F57" s="147">
        <v>0</v>
      </c>
    </row>
    <row r="58" spans="1:6">
      <c r="A58" s="80" t="s">
        <v>406</v>
      </c>
      <c r="B58" s="146">
        <v>839</v>
      </c>
      <c r="C58" s="146">
        <v>2</v>
      </c>
      <c r="D58" s="146">
        <v>833</v>
      </c>
      <c r="E58" s="147">
        <v>99.28</v>
      </c>
      <c r="F58" s="147">
        <v>603.62</v>
      </c>
    </row>
    <row r="59" spans="1:6">
      <c r="A59" s="80" t="s">
        <v>407</v>
      </c>
      <c r="B59" s="146">
        <v>788</v>
      </c>
      <c r="C59" s="146">
        <v>0</v>
      </c>
      <c r="D59" s="146">
        <v>788</v>
      </c>
      <c r="E59" s="147">
        <v>100</v>
      </c>
      <c r="F59" s="147">
        <v>0</v>
      </c>
    </row>
    <row r="60" spans="1:6">
      <c r="A60" s="80" t="s">
        <v>408</v>
      </c>
      <c r="B60" s="146">
        <v>49</v>
      </c>
      <c r="C60" s="146">
        <v>0</v>
      </c>
      <c r="D60" s="146">
        <v>43</v>
      </c>
      <c r="E60" s="147">
        <v>87.76</v>
      </c>
      <c r="F60" s="147">
        <v>0</v>
      </c>
    </row>
    <row r="61" spans="1:6">
      <c r="A61" s="80" t="s">
        <v>409</v>
      </c>
      <c r="B61" s="146">
        <v>2</v>
      </c>
      <c r="C61" s="146">
        <v>2</v>
      </c>
      <c r="D61" s="146">
        <v>2</v>
      </c>
      <c r="E61" s="147">
        <v>100</v>
      </c>
      <c r="F61" s="147">
        <v>0</v>
      </c>
    </row>
    <row r="62" spans="1:6">
      <c r="A62" s="80" t="s">
        <v>410</v>
      </c>
      <c r="B62" s="146">
        <v>1</v>
      </c>
      <c r="C62" s="146">
        <v>0</v>
      </c>
      <c r="D62" s="146">
        <v>1</v>
      </c>
      <c r="E62" s="147">
        <v>100</v>
      </c>
      <c r="F62" s="147">
        <v>100</v>
      </c>
    </row>
    <row r="63" spans="1:6">
      <c r="A63" s="80" t="s">
        <v>411</v>
      </c>
      <c r="B63" s="146">
        <v>1</v>
      </c>
      <c r="C63" s="146">
        <v>0</v>
      </c>
      <c r="D63" s="146">
        <v>1</v>
      </c>
      <c r="E63" s="147">
        <v>100</v>
      </c>
      <c r="F63" s="147">
        <v>0</v>
      </c>
    </row>
    <row r="64" spans="1:6">
      <c r="A64" s="80" t="s">
        <v>412</v>
      </c>
      <c r="B64" s="146">
        <v>16</v>
      </c>
      <c r="C64" s="146">
        <v>0</v>
      </c>
      <c r="D64" s="146">
        <v>16</v>
      </c>
      <c r="E64" s="147">
        <v>100</v>
      </c>
      <c r="F64" s="147">
        <v>66.67</v>
      </c>
    </row>
    <row r="65" spans="1:6">
      <c r="A65" s="80" t="s">
        <v>413</v>
      </c>
      <c r="B65" s="146">
        <v>16</v>
      </c>
      <c r="C65" s="146">
        <v>0</v>
      </c>
      <c r="D65" s="146">
        <v>16</v>
      </c>
      <c r="E65" s="147">
        <v>100</v>
      </c>
      <c r="F65" s="147">
        <v>0</v>
      </c>
    </row>
    <row r="66" spans="1:6">
      <c r="A66" s="80" t="s">
        <v>414</v>
      </c>
      <c r="B66" s="146">
        <v>75</v>
      </c>
      <c r="C66" s="146">
        <v>0</v>
      </c>
      <c r="D66" s="146">
        <v>75</v>
      </c>
      <c r="E66" s="147">
        <v>100</v>
      </c>
      <c r="F66" s="147">
        <v>76.53</v>
      </c>
    </row>
    <row r="67" spans="1:6">
      <c r="A67" s="80" t="s">
        <v>415</v>
      </c>
      <c r="B67" s="146">
        <v>73</v>
      </c>
      <c r="C67" s="146">
        <v>0</v>
      </c>
      <c r="D67" s="146">
        <v>73</v>
      </c>
      <c r="E67" s="147">
        <v>100</v>
      </c>
      <c r="F67" s="147">
        <v>0</v>
      </c>
    </row>
    <row r="68" spans="1:6">
      <c r="A68" s="80" t="s">
        <v>416</v>
      </c>
      <c r="B68" s="146">
        <v>1</v>
      </c>
      <c r="C68" s="146">
        <v>0</v>
      </c>
      <c r="D68" s="146">
        <v>1</v>
      </c>
      <c r="E68" s="147">
        <v>100</v>
      </c>
      <c r="F68" s="147">
        <v>0</v>
      </c>
    </row>
    <row r="69" spans="1:6">
      <c r="A69" s="80" t="s">
        <v>417</v>
      </c>
      <c r="B69" s="146">
        <v>1</v>
      </c>
      <c r="C69" s="146">
        <v>0</v>
      </c>
      <c r="D69" s="146">
        <v>1</v>
      </c>
      <c r="E69" s="147">
        <v>100</v>
      </c>
      <c r="F69" s="147">
        <v>0</v>
      </c>
    </row>
    <row r="70" spans="1:6">
      <c r="A70" s="80" t="s">
        <v>418</v>
      </c>
      <c r="B70" s="146">
        <v>807</v>
      </c>
      <c r="C70" s="146">
        <v>676</v>
      </c>
      <c r="D70" s="146">
        <v>798</v>
      </c>
      <c r="E70" s="147">
        <v>98.88</v>
      </c>
      <c r="F70" s="147">
        <v>659.5</v>
      </c>
    </row>
    <row r="71" spans="1:6">
      <c r="A71" s="80" t="s">
        <v>419</v>
      </c>
      <c r="B71" s="146">
        <v>141</v>
      </c>
      <c r="C71" s="146">
        <v>10</v>
      </c>
      <c r="D71" s="146">
        <v>132</v>
      </c>
      <c r="E71" s="147">
        <v>93.62</v>
      </c>
      <c r="F71" s="147">
        <v>0</v>
      </c>
    </row>
    <row r="72" spans="1:6">
      <c r="A72" s="80" t="s">
        <v>420</v>
      </c>
      <c r="B72" s="146">
        <v>660</v>
      </c>
      <c r="C72" s="146">
        <v>660</v>
      </c>
      <c r="D72" s="146">
        <v>660</v>
      </c>
      <c r="E72" s="147">
        <v>100</v>
      </c>
      <c r="F72" s="147">
        <v>0</v>
      </c>
    </row>
    <row r="73" spans="1:6">
      <c r="A73" s="80" t="s">
        <v>421</v>
      </c>
      <c r="B73" s="146">
        <v>6</v>
      </c>
      <c r="C73" s="146">
        <v>6</v>
      </c>
      <c r="D73" s="146">
        <v>6</v>
      </c>
      <c r="E73" s="147">
        <v>100</v>
      </c>
      <c r="F73" s="147">
        <v>0</v>
      </c>
    </row>
    <row r="74" spans="1:6">
      <c r="A74" s="80" t="s">
        <v>422</v>
      </c>
      <c r="B74" s="146">
        <v>116</v>
      </c>
      <c r="C74" s="146">
        <v>45</v>
      </c>
      <c r="D74" s="146">
        <v>116</v>
      </c>
      <c r="E74" s="147">
        <v>100</v>
      </c>
      <c r="F74" s="147">
        <v>106.42</v>
      </c>
    </row>
    <row r="75" spans="1:6">
      <c r="A75" s="80" t="s">
        <v>423</v>
      </c>
      <c r="B75" s="146">
        <v>115</v>
      </c>
      <c r="C75" s="146">
        <v>44</v>
      </c>
      <c r="D75" s="146">
        <v>115</v>
      </c>
      <c r="E75" s="147">
        <v>100</v>
      </c>
      <c r="F75" s="147">
        <v>0</v>
      </c>
    </row>
    <row r="76" spans="1:6">
      <c r="A76" s="80" t="s">
        <v>424</v>
      </c>
      <c r="B76" s="146">
        <v>1</v>
      </c>
      <c r="C76" s="146">
        <v>1</v>
      </c>
      <c r="D76" s="146">
        <v>1</v>
      </c>
      <c r="E76" s="147">
        <v>100</v>
      </c>
      <c r="F76" s="147">
        <v>0</v>
      </c>
    </row>
    <row r="77" spans="1:6">
      <c r="A77" s="80" t="s">
        <v>425</v>
      </c>
      <c r="B77" s="146">
        <v>333</v>
      </c>
      <c r="C77" s="146">
        <v>36</v>
      </c>
      <c r="D77" s="146">
        <v>333</v>
      </c>
      <c r="E77" s="147">
        <v>100</v>
      </c>
      <c r="F77" s="147">
        <v>194.74</v>
      </c>
    </row>
    <row r="78" spans="1:6">
      <c r="A78" s="80" t="s">
        <v>426</v>
      </c>
      <c r="B78" s="146">
        <v>314</v>
      </c>
      <c r="C78" s="146">
        <v>33</v>
      </c>
      <c r="D78" s="146">
        <v>314</v>
      </c>
      <c r="E78" s="147">
        <v>100</v>
      </c>
      <c r="F78" s="147">
        <v>0</v>
      </c>
    </row>
    <row r="79" spans="1:6">
      <c r="A79" s="80" t="s">
        <v>427</v>
      </c>
      <c r="B79" s="146">
        <v>19</v>
      </c>
      <c r="C79" s="146">
        <v>3</v>
      </c>
      <c r="D79" s="146">
        <v>19</v>
      </c>
      <c r="E79" s="147">
        <v>100</v>
      </c>
      <c r="F79" s="147">
        <v>0</v>
      </c>
    </row>
    <row r="80" spans="1:6">
      <c r="A80" s="80" t="s">
        <v>428</v>
      </c>
      <c r="B80" s="146">
        <v>1147</v>
      </c>
      <c r="C80" s="146">
        <v>15</v>
      </c>
      <c r="D80" s="146">
        <v>1146</v>
      </c>
      <c r="E80" s="147">
        <v>99.91</v>
      </c>
      <c r="F80" s="147">
        <v>117.42</v>
      </c>
    </row>
    <row r="81" spans="1:6">
      <c r="A81" s="80" t="s">
        <v>429</v>
      </c>
      <c r="B81" s="146">
        <v>1006</v>
      </c>
      <c r="C81" s="146">
        <v>0</v>
      </c>
      <c r="D81" s="146">
        <v>1005</v>
      </c>
      <c r="E81" s="147">
        <v>99.9</v>
      </c>
      <c r="F81" s="147">
        <v>0</v>
      </c>
    </row>
    <row r="82" spans="1:6">
      <c r="A82" s="80" t="s">
        <v>430</v>
      </c>
      <c r="B82" s="146">
        <v>50</v>
      </c>
      <c r="C82" s="146">
        <v>0</v>
      </c>
      <c r="D82" s="146">
        <v>50</v>
      </c>
      <c r="E82" s="147">
        <v>100</v>
      </c>
      <c r="F82" s="147">
        <v>0</v>
      </c>
    </row>
    <row r="83" spans="1:6">
      <c r="A83" s="80" t="s">
        <v>431</v>
      </c>
      <c r="B83" s="146">
        <v>91</v>
      </c>
      <c r="C83" s="146">
        <v>15</v>
      </c>
      <c r="D83" s="146">
        <v>91</v>
      </c>
      <c r="E83" s="147">
        <v>100</v>
      </c>
      <c r="F83" s="147">
        <v>0</v>
      </c>
    </row>
    <row r="84" spans="1:6">
      <c r="A84" s="80" t="s">
        <v>432</v>
      </c>
      <c r="B84" s="146">
        <v>300</v>
      </c>
      <c r="C84" s="146">
        <v>51</v>
      </c>
      <c r="D84" s="146">
        <v>299</v>
      </c>
      <c r="E84" s="147">
        <v>99.67</v>
      </c>
      <c r="F84" s="147">
        <v>88.2</v>
      </c>
    </row>
    <row r="85" spans="1:6">
      <c r="A85" s="80" t="s">
        <v>433</v>
      </c>
      <c r="B85" s="146">
        <v>237</v>
      </c>
      <c r="C85" s="146">
        <v>0</v>
      </c>
      <c r="D85" s="146">
        <v>236</v>
      </c>
      <c r="E85" s="147">
        <v>99.58</v>
      </c>
      <c r="F85" s="147">
        <v>0</v>
      </c>
    </row>
    <row r="86" spans="1:6">
      <c r="A86" s="80" t="s">
        <v>434</v>
      </c>
      <c r="B86" s="146">
        <v>63</v>
      </c>
      <c r="C86" s="146">
        <v>51</v>
      </c>
      <c r="D86" s="146">
        <v>63</v>
      </c>
      <c r="E86" s="147">
        <v>100</v>
      </c>
      <c r="F86" s="147">
        <v>0</v>
      </c>
    </row>
    <row r="87" spans="1:6">
      <c r="A87" s="80" t="s">
        <v>435</v>
      </c>
      <c r="B87" s="146">
        <v>240</v>
      </c>
      <c r="C87" s="146">
        <v>13</v>
      </c>
      <c r="D87" s="146">
        <v>240</v>
      </c>
      <c r="E87" s="147">
        <v>100</v>
      </c>
      <c r="F87" s="147">
        <v>112.68</v>
      </c>
    </row>
    <row r="88" spans="1:6">
      <c r="A88" s="80" t="s">
        <v>436</v>
      </c>
      <c r="B88" s="146">
        <v>143</v>
      </c>
      <c r="C88" s="146">
        <v>8</v>
      </c>
      <c r="D88" s="146">
        <v>143</v>
      </c>
      <c r="E88" s="147">
        <v>100</v>
      </c>
      <c r="F88" s="147">
        <v>0</v>
      </c>
    </row>
    <row r="89" spans="1:6">
      <c r="A89" s="80" t="s">
        <v>437</v>
      </c>
      <c r="B89" s="146">
        <v>97</v>
      </c>
      <c r="C89" s="146">
        <v>5</v>
      </c>
      <c r="D89" s="146">
        <v>97</v>
      </c>
      <c r="E89" s="147">
        <v>100</v>
      </c>
      <c r="F89" s="147">
        <v>0</v>
      </c>
    </row>
    <row r="90" spans="1:6">
      <c r="A90" s="80" t="s">
        <v>438</v>
      </c>
      <c r="B90" s="146">
        <v>125</v>
      </c>
      <c r="C90" s="146">
        <v>0</v>
      </c>
      <c r="D90" s="146">
        <v>125</v>
      </c>
      <c r="E90" s="147">
        <v>100</v>
      </c>
      <c r="F90" s="147">
        <v>138.88999999999999</v>
      </c>
    </row>
    <row r="91" spans="1:6">
      <c r="A91" s="80" t="s">
        <v>439</v>
      </c>
      <c r="B91" s="146">
        <v>124</v>
      </c>
      <c r="C91" s="146">
        <v>0</v>
      </c>
      <c r="D91" s="146">
        <v>124</v>
      </c>
      <c r="E91" s="147">
        <v>100</v>
      </c>
      <c r="F91" s="147">
        <v>0</v>
      </c>
    </row>
    <row r="92" spans="1:6">
      <c r="A92" s="80" t="s">
        <v>440</v>
      </c>
      <c r="B92" s="146">
        <v>1</v>
      </c>
      <c r="C92" s="146">
        <v>0</v>
      </c>
      <c r="D92" s="146">
        <v>1</v>
      </c>
      <c r="E92" s="147">
        <v>100</v>
      </c>
      <c r="F92" s="147">
        <v>0</v>
      </c>
    </row>
    <row r="93" spans="1:6">
      <c r="A93" s="80" t="s">
        <v>441</v>
      </c>
      <c r="B93" s="146">
        <v>5</v>
      </c>
      <c r="C93" s="146">
        <v>0</v>
      </c>
      <c r="D93" s="146">
        <v>5</v>
      </c>
      <c r="E93" s="147">
        <v>100</v>
      </c>
      <c r="F93" s="147">
        <v>71.430000000000007</v>
      </c>
    </row>
    <row r="94" spans="1:6">
      <c r="A94" s="80" t="s">
        <v>442</v>
      </c>
      <c r="B94" s="146">
        <v>5</v>
      </c>
      <c r="C94" s="146">
        <v>0</v>
      </c>
      <c r="D94" s="146">
        <v>5</v>
      </c>
      <c r="E94" s="147">
        <v>100</v>
      </c>
      <c r="F94" s="147">
        <v>0</v>
      </c>
    </row>
    <row r="95" spans="1:6">
      <c r="A95" s="80" t="s">
        <v>443</v>
      </c>
      <c r="B95" s="146">
        <v>4550</v>
      </c>
      <c r="C95" s="146">
        <v>0</v>
      </c>
      <c r="D95" s="146">
        <v>4550</v>
      </c>
      <c r="E95" s="147">
        <v>100</v>
      </c>
      <c r="F95" s="147">
        <v>0</v>
      </c>
    </row>
    <row r="96" spans="1:6">
      <c r="A96" s="80" t="s">
        <v>444</v>
      </c>
      <c r="B96" s="146">
        <v>4550</v>
      </c>
      <c r="C96" s="146"/>
      <c r="D96" s="146">
        <v>4550</v>
      </c>
      <c r="E96" s="147">
        <v>100</v>
      </c>
      <c r="F96" s="147">
        <v>0</v>
      </c>
    </row>
    <row r="97" spans="1:6">
      <c r="A97" s="80" t="s">
        <v>445</v>
      </c>
      <c r="B97" s="146">
        <v>152</v>
      </c>
      <c r="C97" s="146">
        <v>61</v>
      </c>
      <c r="D97" s="146">
        <v>151</v>
      </c>
      <c r="E97" s="147">
        <v>99.34</v>
      </c>
      <c r="F97" s="147">
        <v>186.42</v>
      </c>
    </row>
    <row r="98" spans="1:6">
      <c r="A98" s="80" t="s">
        <v>446</v>
      </c>
      <c r="B98" s="146">
        <v>142</v>
      </c>
      <c r="C98" s="146">
        <v>61</v>
      </c>
      <c r="D98" s="146">
        <v>141</v>
      </c>
      <c r="E98" s="147">
        <v>99.3</v>
      </c>
      <c r="F98" s="147">
        <v>174.07</v>
      </c>
    </row>
    <row r="99" spans="1:6">
      <c r="A99" s="80" t="s">
        <v>447</v>
      </c>
      <c r="B99" s="146">
        <v>18</v>
      </c>
      <c r="C99" s="146">
        <v>0</v>
      </c>
      <c r="D99" s="146">
        <v>17</v>
      </c>
      <c r="E99" s="147">
        <v>94.44</v>
      </c>
      <c r="F99" s="147">
        <v>0</v>
      </c>
    </row>
    <row r="100" spans="1:6">
      <c r="A100" s="80" t="s">
        <v>448</v>
      </c>
      <c r="B100" s="146">
        <v>5</v>
      </c>
      <c r="C100" s="146">
        <v>0</v>
      </c>
      <c r="D100" s="146">
        <v>5</v>
      </c>
      <c r="E100" s="147">
        <v>100</v>
      </c>
      <c r="F100" s="147">
        <v>0</v>
      </c>
    </row>
    <row r="101" spans="1:6">
      <c r="A101" s="80" t="s">
        <v>449</v>
      </c>
      <c r="B101" s="146">
        <v>24</v>
      </c>
      <c r="C101" s="146">
        <v>0</v>
      </c>
      <c r="D101" s="146">
        <v>24</v>
      </c>
      <c r="E101" s="147">
        <v>100</v>
      </c>
      <c r="F101" s="147">
        <v>0</v>
      </c>
    </row>
    <row r="102" spans="1:6">
      <c r="A102" s="80" t="s">
        <v>450</v>
      </c>
      <c r="B102" s="146">
        <v>95</v>
      </c>
      <c r="C102" s="146">
        <v>61</v>
      </c>
      <c r="D102" s="146">
        <v>95</v>
      </c>
      <c r="E102" s="147">
        <v>100</v>
      </c>
      <c r="F102" s="147">
        <v>0</v>
      </c>
    </row>
    <row r="103" spans="1:6">
      <c r="A103" s="80" t="s">
        <v>451</v>
      </c>
      <c r="B103" s="146">
        <v>10</v>
      </c>
      <c r="C103" s="146">
        <v>0</v>
      </c>
      <c r="D103" s="146">
        <v>10</v>
      </c>
      <c r="E103" s="147">
        <v>100</v>
      </c>
      <c r="F103" s="147">
        <v>0</v>
      </c>
    </row>
    <row r="104" spans="1:6">
      <c r="A104" s="80" t="s">
        <v>452</v>
      </c>
      <c r="B104" s="146">
        <v>10</v>
      </c>
      <c r="C104" s="146">
        <v>0</v>
      </c>
      <c r="D104" s="146">
        <v>10</v>
      </c>
      <c r="E104" s="147">
        <v>100</v>
      </c>
      <c r="F104" s="147">
        <v>0</v>
      </c>
    </row>
    <row r="105" spans="1:6">
      <c r="A105" s="80" t="s">
        <v>453</v>
      </c>
      <c r="B105" s="146">
        <v>11455</v>
      </c>
      <c r="C105" s="146">
        <v>3218</v>
      </c>
      <c r="D105" s="146">
        <v>11345</v>
      </c>
      <c r="E105" s="147">
        <v>99.04</v>
      </c>
      <c r="F105" s="147">
        <v>123.84</v>
      </c>
    </row>
    <row r="106" spans="1:6">
      <c r="A106" s="80" t="s">
        <v>454</v>
      </c>
      <c r="B106" s="146">
        <v>720</v>
      </c>
      <c r="C106" s="146">
        <v>165</v>
      </c>
      <c r="D106" s="146">
        <v>714</v>
      </c>
      <c r="E106" s="147">
        <v>99.17</v>
      </c>
      <c r="F106" s="147">
        <v>217.68</v>
      </c>
    </row>
    <row r="107" spans="1:6">
      <c r="A107" s="80" t="s">
        <v>455</v>
      </c>
      <c r="B107" s="146">
        <v>38</v>
      </c>
      <c r="C107" s="146">
        <v>0</v>
      </c>
      <c r="D107" s="146">
        <v>32</v>
      </c>
      <c r="E107" s="147">
        <v>84.21</v>
      </c>
      <c r="F107" s="147">
        <v>0</v>
      </c>
    </row>
    <row r="108" spans="1:6">
      <c r="A108" s="80" t="s">
        <v>456</v>
      </c>
      <c r="B108" s="146">
        <v>682</v>
      </c>
      <c r="C108" s="146">
        <v>165</v>
      </c>
      <c r="D108" s="146">
        <v>682</v>
      </c>
      <c r="E108" s="147">
        <v>100</v>
      </c>
      <c r="F108" s="147">
        <v>0</v>
      </c>
    </row>
    <row r="109" spans="1:6">
      <c r="A109" s="80" t="s">
        <v>457</v>
      </c>
      <c r="B109" s="146">
        <v>4726</v>
      </c>
      <c r="C109" s="146">
        <v>708</v>
      </c>
      <c r="D109" s="146">
        <v>4636</v>
      </c>
      <c r="E109" s="147">
        <v>98.1</v>
      </c>
      <c r="F109" s="147">
        <v>96.14</v>
      </c>
    </row>
    <row r="110" spans="1:6">
      <c r="A110" s="80" t="s">
        <v>458</v>
      </c>
      <c r="B110" s="146">
        <v>2554</v>
      </c>
      <c r="C110" s="146">
        <v>0</v>
      </c>
      <c r="D110" s="146">
        <v>2554</v>
      </c>
      <c r="E110" s="147">
        <v>100</v>
      </c>
      <c r="F110" s="147">
        <v>0</v>
      </c>
    </row>
    <row r="111" spans="1:6">
      <c r="A111" s="80" t="s">
        <v>459</v>
      </c>
      <c r="B111" s="146">
        <v>258</v>
      </c>
      <c r="C111" s="146">
        <v>0</v>
      </c>
      <c r="D111" s="146">
        <v>257</v>
      </c>
      <c r="E111" s="147">
        <v>99.61</v>
      </c>
      <c r="F111" s="147">
        <v>0</v>
      </c>
    </row>
    <row r="112" spans="1:6">
      <c r="A112" s="80" t="s">
        <v>460</v>
      </c>
      <c r="B112" s="146">
        <v>38</v>
      </c>
      <c r="C112" s="146">
        <v>11</v>
      </c>
      <c r="D112" s="146">
        <v>29</v>
      </c>
      <c r="E112" s="147">
        <v>76.319999999999993</v>
      </c>
      <c r="F112" s="147">
        <v>0</v>
      </c>
    </row>
    <row r="113" spans="1:6">
      <c r="A113" s="80" t="s">
        <v>461</v>
      </c>
      <c r="B113" s="146">
        <v>850</v>
      </c>
      <c r="C113" s="146">
        <v>0</v>
      </c>
      <c r="D113" s="146">
        <v>770</v>
      </c>
      <c r="E113" s="147">
        <v>90.59</v>
      </c>
      <c r="F113" s="147">
        <v>0</v>
      </c>
    </row>
    <row r="114" spans="1:6">
      <c r="A114" s="80" t="s">
        <v>462</v>
      </c>
      <c r="B114" s="146">
        <v>95</v>
      </c>
      <c r="C114" s="146">
        <v>0</v>
      </c>
      <c r="D114" s="146">
        <v>95</v>
      </c>
      <c r="E114" s="147">
        <v>100</v>
      </c>
      <c r="F114" s="147">
        <v>0</v>
      </c>
    </row>
    <row r="115" spans="1:6">
      <c r="A115" s="80" t="s">
        <v>463</v>
      </c>
      <c r="B115" s="146">
        <v>100</v>
      </c>
      <c r="C115" s="146">
        <v>0</v>
      </c>
      <c r="D115" s="146">
        <v>100</v>
      </c>
      <c r="E115" s="147">
        <v>100</v>
      </c>
      <c r="F115" s="147">
        <v>0</v>
      </c>
    </row>
    <row r="116" spans="1:6">
      <c r="A116" s="80" t="s">
        <v>464</v>
      </c>
      <c r="B116" s="146">
        <v>831</v>
      </c>
      <c r="C116" s="146">
        <v>697</v>
      </c>
      <c r="D116" s="146">
        <v>831</v>
      </c>
      <c r="E116" s="147">
        <v>100</v>
      </c>
      <c r="F116" s="147">
        <v>0</v>
      </c>
    </row>
    <row r="117" spans="1:6">
      <c r="A117" s="80" t="s">
        <v>465</v>
      </c>
      <c r="B117" s="146">
        <v>800</v>
      </c>
      <c r="C117" s="146">
        <v>149</v>
      </c>
      <c r="D117" s="146">
        <v>800</v>
      </c>
      <c r="E117" s="147">
        <v>100</v>
      </c>
      <c r="F117" s="147">
        <v>95.35</v>
      </c>
    </row>
    <row r="118" spans="1:6">
      <c r="A118" s="80" t="s">
        <v>466</v>
      </c>
      <c r="B118" s="146">
        <v>643</v>
      </c>
      <c r="C118" s="146">
        <v>21</v>
      </c>
      <c r="D118" s="146">
        <v>643</v>
      </c>
      <c r="E118" s="147">
        <v>100</v>
      </c>
      <c r="F118" s="147">
        <v>0</v>
      </c>
    </row>
    <row r="119" spans="1:6">
      <c r="A119" s="80" t="s">
        <v>467</v>
      </c>
      <c r="B119" s="146">
        <v>157</v>
      </c>
      <c r="C119" s="146">
        <v>128</v>
      </c>
      <c r="D119" s="146">
        <v>157</v>
      </c>
      <c r="E119" s="147">
        <v>100</v>
      </c>
      <c r="F119" s="147">
        <v>0</v>
      </c>
    </row>
    <row r="120" spans="1:6">
      <c r="A120" s="80" t="s">
        <v>468</v>
      </c>
      <c r="B120" s="146">
        <v>4668</v>
      </c>
      <c r="C120" s="146">
        <v>2119</v>
      </c>
      <c r="D120" s="146">
        <v>4668</v>
      </c>
      <c r="E120" s="147">
        <v>100</v>
      </c>
      <c r="F120" s="147">
        <v>388.68</v>
      </c>
    </row>
    <row r="121" spans="1:6">
      <c r="A121" s="80" t="s">
        <v>469</v>
      </c>
      <c r="B121" s="146">
        <v>2439</v>
      </c>
      <c r="C121" s="146">
        <v>135</v>
      </c>
      <c r="D121" s="146">
        <v>2439</v>
      </c>
      <c r="E121" s="147">
        <v>100</v>
      </c>
      <c r="F121" s="147">
        <v>0</v>
      </c>
    </row>
    <row r="122" spans="1:6">
      <c r="A122" s="80" t="s">
        <v>470</v>
      </c>
      <c r="B122" s="146">
        <v>30</v>
      </c>
      <c r="C122" s="146">
        <v>0</v>
      </c>
      <c r="D122" s="146">
        <v>30</v>
      </c>
      <c r="E122" s="147">
        <v>100</v>
      </c>
      <c r="F122" s="147">
        <v>0</v>
      </c>
    </row>
    <row r="123" spans="1:6">
      <c r="A123" s="80" t="s">
        <v>471</v>
      </c>
      <c r="B123" s="146">
        <v>1438</v>
      </c>
      <c r="C123" s="146">
        <v>1438</v>
      </c>
      <c r="D123" s="146">
        <v>1438</v>
      </c>
      <c r="E123" s="147">
        <v>100</v>
      </c>
      <c r="F123" s="147">
        <v>0</v>
      </c>
    </row>
    <row r="124" spans="1:6">
      <c r="A124" s="80" t="s">
        <v>472</v>
      </c>
      <c r="B124" s="146">
        <v>761</v>
      </c>
      <c r="C124" s="146">
        <v>546</v>
      </c>
      <c r="D124" s="146">
        <v>761</v>
      </c>
      <c r="E124" s="147">
        <v>100</v>
      </c>
      <c r="F124" s="147">
        <v>0</v>
      </c>
    </row>
    <row r="125" spans="1:6">
      <c r="A125" s="80" t="s">
        <v>473</v>
      </c>
      <c r="B125" s="146">
        <v>526</v>
      </c>
      <c r="C125" s="146">
        <v>77</v>
      </c>
      <c r="D125" s="146">
        <v>515</v>
      </c>
      <c r="E125" s="147">
        <v>97.91</v>
      </c>
      <c r="F125" s="147">
        <v>111.71</v>
      </c>
    </row>
    <row r="126" spans="1:6">
      <c r="A126" s="80" t="s">
        <v>474</v>
      </c>
      <c r="B126" s="146">
        <v>384</v>
      </c>
      <c r="C126" s="146">
        <v>0</v>
      </c>
      <c r="D126" s="146">
        <v>384</v>
      </c>
      <c r="E126" s="147">
        <v>100</v>
      </c>
      <c r="F126" s="147">
        <v>0</v>
      </c>
    </row>
    <row r="127" spans="1:6">
      <c r="A127" s="80" t="s">
        <v>475</v>
      </c>
      <c r="B127" s="146">
        <v>19</v>
      </c>
      <c r="C127" s="146">
        <v>15</v>
      </c>
      <c r="D127" s="146">
        <v>19</v>
      </c>
      <c r="E127" s="147">
        <v>100</v>
      </c>
      <c r="F127" s="147">
        <v>0</v>
      </c>
    </row>
    <row r="128" spans="1:6">
      <c r="A128" s="80" t="s">
        <v>476</v>
      </c>
      <c r="B128" s="146">
        <v>5</v>
      </c>
      <c r="C128" s="146">
        <v>0</v>
      </c>
      <c r="D128" s="146">
        <v>5</v>
      </c>
      <c r="E128" s="147">
        <v>100</v>
      </c>
      <c r="F128" s="147">
        <v>0</v>
      </c>
    </row>
    <row r="129" spans="1:6">
      <c r="A129" s="80" t="s">
        <v>477</v>
      </c>
      <c r="B129" s="146">
        <v>31</v>
      </c>
      <c r="C129" s="146">
        <v>0</v>
      </c>
      <c r="D129" s="146">
        <v>26</v>
      </c>
      <c r="E129" s="147">
        <v>83.87</v>
      </c>
      <c r="F129" s="147">
        <v>0</v>
      </c>
    </row>
    <row r="130" spans="1:6">
      <c r="A130" s="80" t="s">
        <v>478</v>
      </c>
      <c r="B130" s="146">
        <v>27</v>
      </c>
      <c r="C130" s="146">
        <v>15</v>
      </c>
      <c r="D130" s="146">
        <v>27</v>
      </c>
      <c r="E130" s="147">
        <v>100</v>
      </c>
      <c r="F130" s="147">
        <v>0</v>
      </c>
    </row>
    <row r="131" spans="1:6">
      <c r="A131" s="80" t="s">
        <v>479</v>
      </c>
      <c r="B131" s="146">
        <v>29</v>
      </c>
      <c r="C131" s="146">
        <v>16</v>
      </c>
      <c r="D131" s="146">
        <v>29</v>
      </c>
      <c r="E131" s="147">
        <v>100</v>
      </c>
      <c r="F131" s="147">
        <v>0</v>
      </c>
    </row>
    <row r="132" spans="1:6">
      <c r="A132" s="80" t="s">
        <v>480</v>
      </c>
      <c r="B132" s="146">
        <v>31</v>
      </c>
      <c r="C132" s="146">
        <v>31</v>
      </c>
      <c r="D132" s="146">
        <v>25</v>
      </c>
      <c r="E132" s="147">
        <v>80.650000000000006</v>
      </c>
      <c r="F132" s="147">
        <v>0</v>
      </c>
    </row>
    <row r="133" spans="1:6">
      <c r="A133" s="80" t="s">
        <v>481</v>
      </c>
      <c r="B133" s="146">
        <v>15</v>
      </c>
      <c r="C133" s="146">
        <v>0</v>
      </c>
      <c r="D133" s="146">
        <v>12</v>
      </c>
      <c r="E133" s="147">
        <v>80</v>
      </c>
      <c r="F133" s="147">
        <v>0.79</v>
      </c>
    </row>
    <row r="134" spans="1:6">
      <c r="A134" s="80" t="s">
        <v>482</v>
      </c>
      <c r="B134" s="146">
        <v>15</v>
      </c>
      <c r="C134" s="146">
        <v>0</v>
      </c>
      <c r="D134" s="146">
        <v>12</v>
      </c>
      <c r="E134" s="147">
        <v>80</v>
      </c>
      <c r="F134" s="147">
        <v>0</v>
      </c>
    </row>
    <row r="135" spans="1:6">
      <c r="A135" s="80" t="s">
        <v>483</v>
      </c>
      <c r="B135" s="146">
        <v>38550</v>
      </c>
      <c r="C135" s="146">
        <v>3734</v>
      </c>
      <c r="D135" s="146">
        <v>33614</v>
      </c>
      <c r="E135" s="147">
        <v>87.2</v>
      </c>
      <c r="F135" s="147">
        <v>104.6</v>
      </c>
    </row>
    <row r="136" spans="1:6">
      <c r="A136" s="80" t="s">
        <v>484</v>
      </c>
      <c r="B136" s="146">
        <v>453</v>
      </c>
      <c r="C136" s="146">
        <v>0</v>
      </c>
      <c r="D136" s="146">
        <v>450</v>
      </c>
      <c r="E136" s="147">
        <v>99.34</v>
      </c>
      <c r="F136" s="147">
        <v>92.02</v>
      </c>
    </row>
    <row r="137" spans="1:6">
      <c r="A137" s="80" t="s">
        <v>485</v>
      </c>
      <c r="B137" s="146">
        <v>371</v>
      </c>
      <c r="C137" s="146">
        <v>0</v>
      </c>
      <c r="D137" s="146">
        <v>368</v>
      </c>
      <c r="E137" s="147">
        <v>99.19</v>
      </c>
      <c r="F137" s="147">
        <v>0</v>
      </c>
    </row>
    <row r="138" spans="1:6">
      <c r="A138" s="80" t="s">
        <v>486</v>
      </c>
      <c r="B138" s="146">
        <v>82</v>
      </c>
      <c r="C138" s="146">
        <v>0</v>
      </c>
      <c r="D138" s="146">
        <v>82</v>
      </c>
      <c r="E138" s="147">
        <v>100</v>
      </c>
      <c r="F138" s="147">
        <v>0</v>
      </c>
    </row>
    <row r="139" spans="1:6">
      <c r="A139" s="80" t="s">
        <v>487</v>
      </c>
      <c r="B139" s="146">
        <v>28465</v>
      </c>
      <c r="C139" s="146">
        <v>3094</v>
      </c>
      <c r="D139" s="146">
        <v>28412</v>
      </c>
      <c r="E139" s="147">
        <v>99.81</v>
      </c>
      <c r="F139" s="147">
        <v>102.05</v>
      </c>
    </row>
    <row r="140" spans="1:6">
      <c r="A140" s="80" t="s">
        <v>488</v>
      </c>
      <c r="B140" s="146">
        <v>1749</v>
      </c>
      <c r="C140" s="146">
        <v>798</v>
      </c>
      <c r="D140" s="146">
        <v>1749</v>
      </c>
      <c r="E140" s="147">
        <v>100</v>
      </c>
      <c r="F140" s="147">
        <v>0</v>
      </c>
    </row>
    <row r="141" spans="1:6">
      <c r="A141" s="80" t="s">
        <v>489</v>
      </c>
      <c r="B141" s="146">
        <v>14049</v>
      </c>
      <c r="C141" s="146"/>
      <c r="D141" s="146">
        <v>14034</v>
      </c>
      <c r="E141" s="147">
        <v>99.89</v>
      </c>
      <c r="F141" s="147">
        <v>0</v>
      </c>
    </row>
    <row r="142" spans="1:6">
      <c r="A142" s="80" t="s">
        <v>490</v>
      </c>
      <c r="B142" s="146">
        <v>4600</v>
      </c>
      <c r="C142" s="146">
        <v>449</v>
      </c>
      <c r="D142" s="146">
        <v>4600</v>
      </c>
      <c r="E142" s="147">
        <v>100</v>
      </c>
      <c r="F142" s="147">
        <v>0</v>
      </c>
    </row>
    <row r="143" spans="1:6">
      <c r="A143" s="80" t="s">
        <v>491</v>
      </c>
      <c r="B143" s="146">
        <v>1737</v>
      </c>
      <c r="C143" s="146">
        <v>33</v>
      </c>
      <c r="D143" s="146">
        <v>1722</v>
      </c>
      <c r="E143" s="147">
        <v>99.14</v>
      </c>
      <c r="F143" s="147">
        <v>0</v>
      </c>
    </row>
    <row r="144" spans="1:6">
      <c r="A144" s="80" t="s">
        <v>492</v>
      </c>
      <c r="B144" s="146">
        <v>15</v>
      </c>
      <c r="C144" s="146">
        <v>0</v>
      </c>
      <c r="D144" s="146">
        <v>0</v>
      </c>
      <c r="E144" s="147">
        <v>0</v>
      </c>
      <c r="F144" s="147">
        <v>0</v>
      </c>
    </row>
    <row r="145" spans="1:6">
      <c r="A145" s="80" t="s">
        <v>493</v>
      </c>
      <c r="B145" s="146">
        <v>6315</v>
      </c>
      <c r="C145" s="146">
        <v>1814</v>
      </c>
      <c r="D145" s="146">
        <v>6307</v>
      </c>
      <c r="E145" s="147">
        <v>99.87</v>
      </c>
      <c r="F145" s="147">
        <v>0</v>
      </c>
    </row>
    <row r="146" spans="1:6">
      <c r="A146" s="80" t="s">
        <v>494</v>
      </c>
      <c r="B146" s="146">
        <v>717</v>
      </c>
      <c r="C146" s="146">
        <v>183</v>
      </c>
      <c r="D146" s="146">
        <v>713</v>
      </c>
      <c r="E146" s="147">
        <v>99.44</v>
      </c>
      <c r="F146" s="147">
        <v>114.63</v>
      </c>
    </row>
    <row r="147" spans="1:6">
      <c r="A147" s="80" t="s">
        <v>495</v>
      </c>
      <c r="B147" s="146">
        <v>183</v>
      </c>
      <c r="C147" s="146">
        <v>183</v>
      </c>
      <c r="D147" s="146">
        <v>183</v>
      </c>
      <c r="E147" s="147">
        <v>100</v>
      </c>
      <c r="F147" s="147">
        <v>0</v>
      </c>
    </row>
    <row r="148" spans="1:6">
      <c r="A148" s="80" t="s">
        <v>496</v>
      </c>
      <c r="B148" s="146">
        <v>422</v>
      </c>
      <c r="C148" s="146">
        <v>0</v>
      </c>
      <c r="D148" s="146">
        <v>418</v>
      </c>
      <c r="E148" s="147">
        <v>99.05</v>
      </c>
      <c r="F148" s="147">
        <v>0</v>
      </c>
    </row>
    <row r="149" spans="1:6">
      <c r="A149" s="80" t="s">
        <v>497</v>
      </c>
      <c r="B149" s="146">
        <v>112</v>
      </c>
      <c r="C149" s="146">
        <v>0</v>
      </c>
      <c r="D149" s="146">
        <v>112</v>
      </c>
      <c r="E149" s="147">
        <v>100</v>
      </c>
      <c r="F149" s="147">
        <v>0</v>
      </c>
    </row>
    <row r="150" spans="1:6">
      <c r="A150" s="80" t="s">
        <v>498</v>
      </c>
      <c r="B150" s="146">
        <v>605</v>
      </c>
      <c r="C150" s="146">
        <v>43</v>
      </c>
      <c r="D150" s="146">
        <v>605</v>
      </c>
      <c r="E150" s="147">
        <v>100</v>
      </c>
      <c r="F150" s="147">
        <v>104.85</v>
      </c>
    </row>
    <row r="151" spans="1:6">
      <c r="A151" s="80" t="s">
        <v>499</v>
      </c>
      <c r="B151" s="146">
        <v>395</v>
      </c>
      <c r="C151" s="146">
        <v>43</v>
      </c>
      <c r="D151" s="146">
        <v>395</v>
      </c>
      <c r="E151" s="147">
        <v>100</v>
      </c>
      <c r="F151" s="147">
        <v>0</v>
      </c>
    </row>
    <row r="152" spans="1:6">
      <c r="A152" s="80" t="s">
        <v>500</v>
      </c>
      <c r="B152" s="146">
        <v>136</v>
      </c>
      <c r="C152" s="146">
        <v>0</v>
      </c>
      <c r="D152" s="146">
        <v>136</v>
      </c>
      <c r="E152" s="147">
        <v>100</v>
      </c>
      <c r="F152" s="147">
        <v>0</v>
      </c>
    </row>
    <row r="153" spans="1:6">
      <c r="A153" s="80" t="s">
        <v>501</v>
      </c>
      <c r="B153" s="146">
        <v>74</v>
      </c>
      <c r="C153" s="146">
        <v>0</v>
      </c>
      <c r="D153" s="146">
        <v>74</v>
      </c>
      <c r="E153" s="147">
        <v>100</v>
      </c>
      <c r="F153" s="147">
        <v>0</v>
      </c>
    </row>
    <row r="154" spans="1:6">
      <c r="A154" s="80" t="s">
        <v>502</v>
      </c>
      <c r="B154" s="146">
        <v>1610</v>
      </c>
      <c r="C154" s="146">
        <v>414</v>
      </c>
      <c r="D154" s="146">
        <v>1610</v>
      </c>
      <c r="E154" s="147">
        <v>100</v>
      </c>
      <c r="F154" s="147">
        <v>243.2</v>
      </c>
    </row>
    <row r="155" spans="1:6">
      <c r="A155" s="80" t="s">
        <v>503</v>
      </c>
      <c r="B155" s="146">
        <v>833</v>
      </c>
      <c r="C155" s="146">
        <v>80</v>
      </c>
      <c r="D155" s="146">
        <v>833</v>
      </c>
      <c r="E155" s="147">
        <v>100</v>
      </c>
      <c r="F155" s="147">
        <v>0</v>
      </c>
    </row>
    <row r="156" spans="1:6">
      <c r="A156" s="80" t="s">
        <v>504</v>
      </c>
      <c r="B156" s="146">
        <v>80</v>
      </c>
      <c r="C156" s="146">
        <v>30</v>
      </c>
      <c r="D156" s="146">
        <v>80</v>
      </c>
      <c r="E156" s="147">
        <v>100</v>
      </c>
      <c r="F156" s="147">
        <v>0</v>
      </c>
    </row>
    <row r="157" spans="1:6">
      <c r="A157" s="80" t="s">
        <v>505</v>
      </c>
      <c r="B157" s="146">
        <v>344</v>
      </c>
      <c r="C157" s="146">
        <v>35</v>
      </c>
      <c r="D157" s="146">
        <v>344</v>
      </c>
      <c r="E157" s="147">
        <v>100</v>
      </c>
      <c r="F157" s="147">
        <v>0</v>
      </c>
    </row>
    <row r="158" spans="1:6">
      <c r="A158" s="80" t="s">
        <v>506</v>
      </c>
      <c r="B158" s="146">
        <v>353</v>
      </c>
      <c r="C158" s="146">
        <v>269</v>
      </c>
      <c r="D158" s="146">
        <v>353</v>
      </c>
      <c r="E158" s="147">
        <v>100</v>
      </c>
      <c r="F158" s="147">
        <v>0</v>
      </c>
    </row>
    <row r="159" spans="1:6">
      <c r="A159" s="80" t="s">
        <v>507</v>
      </c>
      <c r="B159" s="146">
        <v>6700</v>
      </c>
      <c r="C159" s="146">
        <v>0</v>
      </c>
      <c r="D159" s="146">
        <v>1824</v>
      </c>
      <c r="E159" s="147">
        <v>27.22</v>
      </c>
      <c r="F159" s="147">
        <v>93.78</v>
      </c>
    </row>
    <row r="160" spans="1:6">
      <c r="A160" s="80" t="s">
        <v>508</v>
      </c>
      <c r="B160" s="146">
        <v>6700</v>
      </c>
      <c r="C160" s="146">
        <v>0</v>
      </c>
      <c r="D160" s="146">
        <v>1824</v>
      </c>
      <c r="E160" s="147">
        <v>27.22</v>
      </c>
      <c r="F160" s="147">
        <v>0</v>
      </c>
    </row>
    <row r="161" spans="1:6">
      <c r="A161" s="80" t="s">
        <v>509</v>
      </c>
      <c r="B161" s="146">
        <v>4142</v>
      </c>
      <c r="C161" s="146">
        <v>491</v>
      </c>
      <c r="D161" s="146">
        <v>3991</v>
      </c>
      <c r="E161" s="147">
        <v>96.35</v>
      </c>
      <c r="F161" s="147">
        <v>117.42</v>
      </c>
    </row>
    <row r="162" spans="1:6">
      <c r="A162" s="80" t="s">
        <v>510</v>
      </c>
      <c r="B162" s="146">
        <v>46</v>
      </c>
      <c r="C162" s="146">
        <v>6</v>
      </c>
      <c r="D162" s="146">
        <v>46</v>
      </c>
      <c r="E162" s="147">
        <v>100</v>
      </c>
      <c r="F162" s="147">
        <v>8.8000000000000007</v>
      </c>
    </row>
    <row r="163" spans="1:6">
      <c r="A163" s="80" t="s">
        <v>511</v>
      </c>
      <c r="B163" s="146">
        <v>46</v>
      </c>
      <c r="C163" s="146">
        <v>6</v>
      </c>
      <c r="D163" s="146">
        <v>46</v>
      </c>
      <c r="E163" s="147">
        <v>100</v>
      </c>
      <c r="F163" s="147">
        <v>0</v>
      </c>
    </row>
    <row r="164" spans="1:6">
      <c r="A164" s="80" t="s">
        <v>512</v>
      </c>
      <c r="B164" s="146">
        <v>20</v>
      </c>
      <c r="C164" s="146">
        <v>20</v>
      </c>
      <c r="D164" s="146">
        <v>20</v>
      </c>
      <c r="E164" s="147">
        <v>100</v>
      </c>
      <c r="F164" s="147">
        <v>50</v>
      </c>
    </row>
    <row r="165" spans="1:6">
      <c r="A165" s="80" t="s">
        <v>513</v>
      </c>
      <c r="B165" s="146">
        <v>20</v>
      </c>
      <c r="C165" s="146">
        <v>20</v>
      </c>
      <c r="D165" s="146">
        <v>20</v>
      </c>
      <c r="E165" s="147">
        <v>100</v>
      </c>
      <c r="F165" s="147">
        <v>0</v>
      </c>
    </row>
    <row r="166" spans="1:6">
      <c r="A166" s="80" t="s">
        <v>514</v>
      </c>
      <c r="B166" s="146">
        <v>631</v>
      </c>
      <c r="C166" s="146">
        <v>445</v>
      </c>
      <c r="D166" s="146">
        <v>631</v>
      </c>
      <c r="E166" s="147">
        <v>100</v>
      </c>
      <c r="F166" s="147">
        <v>83.03</v>
      </c>
    </row>
    <row r="167" spans="1:6">
      <c r="A167" s="80" t="s">
        <v>515</v>
      </c>
      <c r="B167" s="146">
        <v>76</v>
      </c>
      <c r="C167" s="146">
        <v>0</v>
      </c>
      <c r="D167" s="146">
        <v>76</v>
      </c>
      <c r="E167" s="147">
        <v>100</v>
      </c>
      <c r="F167" s="147">
        <v>0</v>
      </c>
    </row>
    <row r="168" spans="1:6">
      <c r="A168" s="80" t="s">
        <v>516</v>
      </c>
      <c r="B168" s="146">
        <v>110</v>
      </c>
      <c r="C168" s="146">
        <v>0</v>
      </c>
      <c r="D168" s="146">
        <v>110</v>
      </c>
      <c r="E168" s="147">
        <v>100</v>
      </c>
      <c r="F168" s="147">
        <v>0</v>
      </c>
    </row>
    <row r="169" spans="1:6">
      <c r="A169" s="80" t="s">
        <v>517</v>
      </c>
      <c r="B169" s="146">
        <v>30</v>
      </c>
      <c r="C169" s="146">
        <v>30</v>
      </c>
      <c r="D169" s="146">
        <v>30</v>
      </c>
      <c r="E169" s="147">
        <v>100</v>
      </c>
      <c r="F169" s="147">
        <v>0</v>
      </c>
    </row>
    <row r="170" spans="1:6">
      <c r="A170" s="80" t="s">
        <v>518</v>
      </c>
      <c r="B170" s="146">
        <v>415</v>
      </c>
      <c r="C170" s="146">
        <v>415</v>
      </c>
      <c r="D170" s="146">
        <v>415</v>
      </c>
      <c r="E170" s="147">
        <v>100</v>
      </c>
      <c r="F170" s="147">
        <v>0</v>
      </c>
    </row>
    <row r="171" spans="1:6">
      <c r="A171" s="80" t="s">
        <v>519</v>
      </c>
      <c r="B171" s="146">
        <v>0</v>
      </c>
      <c r="C171" s="146">
        <v>0</v>
      </c>
      <c r="D171" s="146">
        <v>0</v>
      </c>
      <c r="E171" s="147">
        <v>0</v>
      </c>
      <c r="F171" s="147">
        <v>0</v>
      </c>
    </row>
    <row r="172" spans="1:6">
      <c r="A172" s="80" t="s">
        <v>520</v>
      </c>
      <c r="B172" s="146">
        <v>95</v>
      </c>
      <c r="C172" s="146">
        <v>20</v>
      </c>
      <c r="D172" s="146">
        <v>94</v>
      </c>
      <c r="E172" s="147">
        <v>98.95</v>
      </c>
      <c r="F172" s="147">
        <v>127.03</v>
      </c>
    </row>
    <row r="173" spans="1:6">
      <c r="A173" s="80" t="s">
        <v>521</v>
      </c>
      <c r="B173" s="146">
        <v>51</v>
      </c>
      <c r="C173" s="146">
        <v>0</v>
      </c>
      <c r="D173" s="146">
        <v>51</v>
      </c>
      <c r="E173" s="147">
        <v>100</v>
      </c>
      <c r="F173" s="147">
        <v>0</v>
      </c>
    </row>
    <row r="174" spans="1:6">
      <c r="A174" s="80" t="s">
        <v>522</v>
      </c>
      <c r="B174" s="146">
        <v>24</v>
      </c>
      <c r="C174" s="146">
        <v>0</v>
      </c>
      <c r="D174" s="146">
        <v>23</v>
      </c>
      <c r="E174" s="147">
        <v>95.83</v>
      </c>
      <c r="F174" s="147">
        <v>0</v>
      </c>
    </row>
    <row r="175" spans="1:6">
      <c r="A175" s="80" t="s">
        <v>523</v>
      </c>
      <c r="B175" s="146">
        <v>20</v>
      </c>
      <c r="C175" s="146">
        <v>20</v>
      </c>
      <c r="D175" s="146">
        <v>20</v>
      </c>
      <c r="E175" s="147">
        <v>100</v>
      </c>
      <c r="F175" s="147">
        <v>0</v>
      </c>
    </row>
    <row r="176" spans="1:6">
      <c r="A176" s="80" t="s">
        <v>524</v>
      </c>
      <c r="B176" s="146">
        <v>0</v>
      </c>
      <c r="C176" s="146">
        <v>0</v>
      </c>
      <c r="D176" s="146">
        <v>0</v>
      </c>
      <c r="E176" s="147">
        <v>0</v>
      </c>
      <c r="F176" s="147">
        <v>0</v>
      </c>
    </row>
    <row r="177" spans="1:6">
      <c r="A177" s="80" t="s">
        <v>525</v>
      </c>
      <c r="B177" s="146">
        <v>0</v>
      </c>
      <c r="C177" s="146">
        <v>0</v>
      </c>
      <c r="D177" s="146">
        <v>0</v>
      </c>
      <c r="E177" s="147">
        <v>0</v>
      </c>
      <c r="F177" s="147">
        <v>0</v>
      </c>
    </row>
    <row r="178" spans="1:6">
      <c r="A178" s="80" t="s">
        <v>526</v>
      </c>
      <c r="B178" s="146">
        <v>3350</v>
      </c>
      <c r="C178" s="146">
        <v>0</v>
      </c>
      <c r="D178" s="146">
        <v>3200</v>
      </c>
      <c r="E178" s="147">
        <v>95.52</v>
      </c>
      <c r="F178" s="147">
        <v>177.78</v>
      </c>
    </row>
    <row r="179" spans="1:6">
      <c r="A179" s="80" t="s">
        <v>527</v>
      </c>
      <c r="B179" s="146">
        <v>3350</v>
      </c>
      <c r="C179" s="146">
        <v>0</v>
      </c>
      <c r="D179" s="146">
        <v>3200</v>
      </c>
      <c r="E179" s="147">
        <v>95.52</v>
      </c>
      <c r="F179" s="147">
        <v>0</v>
      </c>
    </row>
    <row r="180" spans="1:6">
      <c r="A180" s="80" t="s">
        <v>528</v>
      </c>
      <c r="B180" s="146">
        <v>2609</v>
      </c>
      <c r="C180" s="146">
        <v>1947</v>
      </c>
      <c r="D180" s="146">
        <v>2598</v>
      </c>
      <c r="E180" s="147">
        <v>99.58</v>
      </c>
      <c r="F180" s="147">
        <v>109.16</v>
      </c>
    </row>
    <row r="181" spans="1:6">
      <c r="A181" s="80" t="s">
        <v>529</v>
      </c>
      <c r="B181" s="146">
        <v>1505</v>
      </c>
      <c r="C181" s="146">
        <v>1198</v>
      </c>
      <c r="D181" s="146">
        <v>1505</v>
      </c>
      <c r="E181" s="147">
        <v>100</v>
      </c>
      <c r="F181" s="147">
        <v>104.01</v>
      </c>
    </row>
    <row r="182" spans="1:6">
      <c r="A182" s="80" t="s">
        <v>530</v>
      </c>
      <c r="B182" s="146">
        <v>33</v>
      </c>
      <c r="C182" s="146">
        <v>0</v>
      </c>
      <c r="D182" s="146">
        <v>33</v>
      </c>
      <c r="E182" s="147">
        <v>100</v>
      </c>
      <c r="F182" s="147">
        <v>0</v>
      </c>
    </row>
    <row r="183" spans="1:6">
      <c r="A183" s="80" t="s">
        <v>531</v>
      </c>
      <c r="B183" s="146">
        <v>35</v>
      </c>
      <c r="C183" s="146">
        <v>0</v>
      </c>
      <c r="D183" s="146">
        <v>35</v>
      </c>
      <c r="E183" s="147">
        <v>100</v>
      </c>
      <c r="F183" s="147">
        <v>0</v>
      </c>
    </row>
    <row r="184" spans="1:6">
      <c r="A184" s="80" t="s">
        <v>532</v>
      </c>
      <c r="B184" s="146">
        <v>212</v>
      </c>
      <c r="C184" s="146">
        <v>42</v>
      </c>
      <c r="D184" s="146">
        <v>212</v>
      </c>
      <c r="E184" s="147">
        <v>100</v>
      </c>
      <c r="F184" s="147">
        <v>0</v>
      </c>
    </row>
    <row r="185" spans="1:6">
      <c r="A185" s="80" t="s">
        <v>533</v>
      </c>
      <c r="B185" s="146">
        <v>35</v>
      </c>
      <c r="C185" s="146">
        <v>35</v>
      </c>
      <c r="D185" s="146">
        <v>35</v>
      </c>
      <c r="E185" s="147">
        <v>100</v>
      </c>
      <c r="F185" s="147">
        <v>0</v>
      </c>
    </row>
    <row r="186" spans="1:6">
      <c r="A186" s="80" t="s">
        <v>534</v>
      </c>
      <c r="B186" s="146">
        <v>58</v>
      </c>
      <c r="C186" s="146">
        <v>0</v>
      </c>
      <c r="D186" s="146">
        <v>58</v>
      </c>
      <c r="E186" s="147">
        <v>100</v>
      </c>
      <c r="F186" s="147">
        <v>0</v>
      </c>
    </row>
    <row r="187" spans="1:6">
      <c r="A187" s="80" t="s">
        <v>535</v>
      </c>
      <c r="B187" s="146">
        <v>1132</v>
      </c>
      <c r="C187" s="146">
        <v>1121</v>
      </c>
      <c r="D187" s="146">
        <v>1132</v>
      </c>
      <c r="E187" s="147">
        <v>100</v>
      </c>
      <c r="F187" s="147">
        <v>0</v>
      </c>
    </row>
    <row r="188" spans="1:6">
      <c r="A188" s="80" t="s">
        <v>536</v>
      </c>
      <c r="B188" s="146">
        <v>129</v>
      </c>
      <c r="C188" s="146">
        <v>15</v>
      </c>
      <c r="D188" s="146">
        <v>118</v>
      </c>
      <c r="E188" s="147">
        <v>91.47</v>
      </c>
      <c r="F188" s="147">
        <v>125.53</v>
      </c>
    </row>
    <row r="189" spans="1:6">
      <c r="A189" s="80" t="s">
        <v>537</v>
      </c>
      <c r="B189" s="146">
        <v>60</v>
      </c>
      <c r="C189" s="146">
        <v>0</v>
      </c>
      <c r="D189" s="146">
        <v>50</v>
      </c>
      <c r="E189" s="147">
        <v>83.33</v>
      </c>
      <c r="F189" s="147">
        <v>0</v>
      </c>
    </row>
    <row r="190" spans="1:6">
      <c r="A190" s="80" t="s">
        <v>538</v>
      </c>
      <c r="B190" s="146">
        <v>69</v>
      </c>
      <c r="C190" s="146">
        <v>15</v>
      </c>
      <c r="D190" s="146">
        <v>68</v>
      </c>
      <c r="E190" s="147">
        <v>98.55</v>
      </c>
      <c r="F190" s="147">
        <v>0</v>
      </c>
    </row>
    <row r="191" spans="1:6">
      <c r="A191" s="80" t="s">
        <v>539</v>
      </c>
      <c r="B191" s="146">
        <v>61</v>
      </c>
      <c r="C191" s="146">
        <v>7</v>
      </c>
      <c r="D191" s="146">
        <v>61</v>
      </c>
      <c r="E191" s="147">
        <v>100</v>
      </c>
      <c r="F191" s="147">
        <v>33.33</v>
      </c>
    </row>
    <row r="192" spans="1:6">
      <c r="A192" s="80" t="s">
        <v>540</v>
      </c>
      <c r="B192" s="146">
        <v>5</v>
      </c>
      <c r="C192" s="146">
        <v>0</v>
      </c>
      <c r="D192" s="146">
        <v>5</v>
      </c>
      <c r="E192" s="147">
        <v>100</v>
      </c>
      <c r="F192" s="147">
        <v>0</v>
      </c>
    </row>
    <row r="193" spans="1:6">
      <c r="A193" s="80" t="s">
        <v>541</v>
      </c>
      <c r="B193" s="146">
        <v>56</v>
      </c>
      <c r="C193" s="146">
        <v>7</v>
      </c>
      <c r="D193" s="146">
        <v>56</v>
      </c>
      <c r="E193" s="147">
        <v>100</v>
      </c>
      <c r="F193" s="147">
        <v>0</v>
      </c>
    </row>
    <row r="194" spans="1:6">
      <c r="A194" s="80" t="s">
        <v>542</v>
      </c>
      <c r="B194" s="146">
        <v>296</v>
      </c>
      <c r="C194" s="146">
        <v>109</v>
      </c>
      <c r="D194" s="146">
        <v>296</v>
      </c>
      <c r="E194" s="147">
        <v>100</v>
      </c>
      <c r="F194" s="147">
        <v>90.52</v>
      </c>
    </row>
    <row r="195" spans="1:6">
      <c r="A195" s="80" t="s">
        <v>543</v>
      </c>
      <c r="B195" s="146">
        <v>237</v>
      </c>
      <c r="C195" s="146">
        <v>50</v>
      </c>
      <c r="D195" s="146">
        <v>237</v>
      </c>
      <c r="E195" s="147">
        <v>100</v>
      </c>
      <c r="F195" s="147">
        <v>0</v>
      </c>
    </row>
    <row r="196" spans="1:6">
      <c r="A196" s="80" t="s">
        <v>544</v>
      </c>
      <c r="B196" s="146">
        <v>59</v>
      </c>
      <c r="C196" s="146">
        <v>59</v>
      </c>
      <c r="D196" s="146">
        <v>59</v>
      </c>
      <c r="E196" s="147">
        <v>100</v>
      </c>
      <c r="F196" s="147">
        <v>0</v>
      </c>
    </row>
    <row r="197" spans="1:6">
      <c r="A197" s="80" t="s">
        <v>545</v>
      </c>
      <c r="B197" s="146">
        <v>618</v>
      </c>
      <c r="C197" s="146">
        <v>618</v>
      </c>
      <c r="D197" s="146">
        <v>618</v>
      </c>
      <c r="E197" s="147">
        <v>100</v>
      </c>
      <c r="F197" s="147">
        <v>187.84</v>
      </c>
    </row>
    <row r="198" spans="1:6">
      <c r="A198" s="80" t="s">
        <v>546</v>
      </c>
      <c r="B198" s="146">
        <v>6</v>
      </c>
      <c r="C198" s="146">
        <v>6</v>
      </c>
      <c r="D198" s="146">
        <v>6</v>
      </c>
      <c r="E198" s="147">
        <v>100</v>
      </c>
      <c r="F198" s="147">
        <v>0</v>
      </c>
    </row>
    <row r="199" spans="1:6">
      <c r="A199" s="80" t="s">
        <v>547</v>
      </c>
      <c r="B199" s="146">
        <v>612</v>
      </c>
      <c r="C199" s="146">
        <v>612</v>
      </c>
      <c r="D199" s="146">
        <v>612</v>
      </c>
      <c r="E199" s="147">
        <v>100</v>
      </c>
      <c r="F199" s="147">
        <v>0</v>
      </c>
    </row>
    <row r="200" spans="1:6">
      <c r="A200" s="80" t="s">
        <v>548</v>
      </c>
      <c r="B200" s="146">
        <v>25739</v>
      </c>
      <c r="C200" s="146">
        <v>4373</v>
      </c>
      <c r="D200" s="146">
        <v>20909</v>
      </c>
      <c r="E200" s="147">
        <v>81.23</v>
      </c>
      <c r="F200" s="147">
        <v>106.52</v>
      </c>
    </row>
    <row r="201" spans="1:6">
      <c r="A201" s="80" t="s">
        <v>549</v>
      </c>
      <c r="B201" s="146">
        <v>613</v>
      </c>
      <c r="C201" s="146">
        <v>212</v>
      </c>
      <c r="D201" s="146">
        <v>602</v>
      </c>
      <c r="E201" s="147">
        <v>98.21</v>
      </c>
      <c r="F201" s="147">
        <v>27.51</v>
      </c>
    </row>
    <row r="202" spans="1:6">
      <c r="A202" s="80" t="s">
        <v>550</v>
      </c>
      <c r="B202" s="146">
        <v>355</v>
      </c>
      <c r="C202" s="146">
        <v>200</v>
      </c>
      <c r="D202" s="146">
        <v>344</v>
      </c>
      <c r="E202" s="147">
        <v>96.9</v>
      </c>
      <c r="F202" s="147">
        <v>0</v>
      </c>
    </row>
    <row r="203" spans="1:6">
      <c r="A203" s="80" t="s">
        <v>551</v>
      </c>
      <c r="B203" s="146">
        <v>13</v>
      </c>
      <c r="C203" s="146">
        <v>0</v>
      </c>
      <c r="D203" s="146">
        <v>13</v>
      </c>
      <c r="E203" s="147">
        <v>100</v>
      </c>
      <c r="F203" s="147">
        <v>0</v>
      </c>
    </row>
    <row r="204" spans="1:6">
      <c r="A204" s="80" t="s">
        <v>552</v>
      </c>
      <c r="B204" s="146">
        <v>19</v>
      </c>
      <c r="C204" s="146">
        <v>9</v>
      </c>
      <c r="D204" s="146">
        <v>19</v>
      </c>
      <c r="E204" s="147">
        <v>100</v>
      </c>
      <c r="F204" s="147">
        <v>0</v>
      </c>
    </row>
    <row r="205" spans="1:6">
      <c r="A205" s="80" t="s">
        <v>553</v>
      </c>
      <c r="B205" s="146">
        <v>196</v>
      </c>
      <c r="C205" s="146">
        <v>3</v>
      </c>
      <c r="D205" s="146">
        <v>196</v>
      </c>
      <c r="E205" s="147">
        <v>100</v>
      </c>
      <c r="F205" s="147">
        <v>0</v>
      </c>
    </row>
    <row r="206" spans="1:6">
      <c r="A206" s="80" t="s">
        <v>554</v>
      </c>
      <c r="B206" s="146">
        <v>30</v>
      </c>
      <c r="C206" s="146">
        <v>0</v>
      </c>
      <c r="D206" s="146">
        <v>30</v>
      </c>
      <c r="E206" s="147">
        <v>100</v>
      </c>
      <c r="F206" s="147">
        <v>0</v>
      </c>
    </row>
    <row r="207" spans="1:6">
      <c r="A207" s="80" t="s">
        <v>555</v>
      </c>
      <c r="B207" s="146">
        <v>567</v>
      </c>
      <c r="C207" s="146">
        <v>198</v>
      </c>
      <c r="D207" s="146">
        <v>554</v>
      </c>
      <c r="E207" s="147">
        <v>97.71</v>
      </c>
      <c r="F207" s="147">
        <v>96.68</v>
      </c>
    </row>
    <row r="208" spans="1:6">
      <c r="A208" s="80" t="s">
        <v>556</v>
      </c>
      <c r="B208" s="146">
        <v>282</v>
      </c>
      <c r="C208" s="146">
        <v>0</v>
      </c>
      <c r="D208" s="146">
        <v>282</v>
      </c>
      <c r="E208" s="147">
        <v>100</v>
      </c>
      <c r="F208" s="147">
        <v>0</v>
      </c>
    </row>
    <row r="209" spans="1:6">
      <c r="A209" s="80" t="s">
        <v>557</v>
      </c>
      <c r="B209" s="146">
        <v>29</v>
      </c>
      <c r="C209" s="146">
        <v>0</v>
      </c>
      <c r="D209" s="146">
        <v>29</v>
      </c>
      <c r="E209" s="147">
        <v>100</v>
      </c>
      <c r="F209" s="147">
        <v>0</v>
      </c>
    </row>
    <row r="210" spans="1:6">
      <c r="A210" s="80" t="s">
        <v>558</v>
      </c>
      <c r="B210" s="146">
        <v>18</v>
      </c>
      <c r="C210" s="146">
        <v>1</v>
      </c>
      <c r="D210" s="146">
        <v>18</v>
      </c>
      <c r="E210" s="147">
        <v>100</v>
      </c>
      <c r="F210" s="147">
        <v>0</v>
      </c>
    </row>
    <row r="211" spans="1:6">
      <c r="A211" s="80" t="s">
        <v>559</v>
      </c>
      <c r="B211" s="146">
        <v>1</v>
      </c>
      <c r="C211" s="146">
        <v>0</v>
      </c>
      <c r="D211" s="146">
        <v>1</v>
      </c>
      <c r="E211" s="147">
        <v>100</v>
      </c>
      <c r="F211" s="147">
        <v>0</v>
      </c>
    </row>
    <row r="212" spans="1:6">
      <c r="A212" s="80" t="s">
        <v>560</v>
      </c>
      <c r="B212" s="146">
        <v>81</v>
      </c>
      <c r="C212" s="146">
        <v>54</v>
      </c>
      <c r="D212" s="146">
        <v>81</v>
      </c>
      <c r="E212" s="147">
        <v>100</v>
      </c>
      <c r="F212" s="147">
        <v>0</v>
      </c>
    </row>
    <row r="213" spans="1:6">
      <c r="A213" s="80" t="s">
        <v>561</v>
      </c>
      <c r="B213" s="146">
        <v>150</v>
      </c>
      <c r="C213" s="146">
        <v>143</v>
      </c>
      <c r="D213" s="146">
        <v>137</v>
      </c>
      <c r="E213" s="147">
        <v>91.33</v>
      </c>
      <c r="F213" s="147">
        <v>0</v>
      </c>
    </row>
    <row r="214" spans="1:6">
      <c r="A214" s="80" t="s">
        <v>562</v>
      </c>
      <c r="B214" s="146">
        <v>6</v>
      </c>
      <c r="C214" s="146">
        <v>0</v>
      </c>
      <c r="D214" s="146">
        <v>6</v>
      </c>
      <c r="E214" s="147">
        <v>100</v>
      </c>
      <c r="F214" s="147">
        <v>0</v>
      </c>
    </row>
    <row r="215" spans="1:6">
      <c r="A215" s="80" t="s">
        <v>563</v>
      </c>
      <c r="B215" s="146">
        <v>7383</v>
      </c>
      <c r="C215" s="146">
        <v>1090</v>
      </c>
      <c r="D215" s="146">
        <v>7358</v>
      </c>
      <c r="E215" s="147">
        <v>99.66</v>
      </c>
      <c r="F215" s="147">
        <v>137.97</v>
      </c>
    </row>
    <row r="216" spans="1:6">
      <c r="A216" s="80" t="s">
        <v>564</v>
      </c>
      <c r="B216" s="146">
        <v>5532</v>
      </c>
      <c r="C216" s="146">
        <v>593</v>
      </c>
      <c r="D216" s="146">
        <v>5532</v>
      </c>
      <c r="E216" s="147">
        <v>100</v>
      </c>
      <c r="F216" s="147">
        <v>0</v>
      </c>
    </row>
    <row r="217" spans="1:6">
      <c r="A217" s="80" t="s">
        <v>565</v>
      </c>
      <c r="B217" s="146">
        <v>45</v>
      </c>
      <c r="C217" s="146">
        <v>1</v>
      </c>
      <c r="D217" s="146">
        <v>45</v>
      </c>
      <c r="E217" s="147">
        <v>100</v>
      </c>
      <c r="F217" s="147">
        <v>0</v>
      </c>
    </row>
    <row r="218" spans="1:6">
      <c r="A218" s="80" t="s">
        <v>566</v>
      </c>
      <c r="B218" s="146">
        <v>894</v>
      </c>
      <c r="C218" s="146">
        <v>0</v>
      </c>
      <c r="D218" s="146">
        <v>894</v>
      </c>
      <c r="E218" s="147">
        <v>100</v>
      </c>
      <c r="F218" s="147">
        <v>0</v>
      </c>
    </row>
    <row r="219" spans="1:6">
      <c r="A219" s="80" t="s">
        <v>567</v>
      </c>
      <c r="B219" s="146">
        <v>29</v>
      </c>
      <c r="C219" s="146">
        <v>6</v>
      </c>
      <c r="D219" s="146">
        <v>29</v>
      </c>
      <c r="E219" s="147">
        <v>100</v>
      </c>
      <c r="F219" s="147">
        <v>0</v>
      </c>
    </row>
    <row r="220" spans="1:6">
      <c r="A220" s="80" t="s">
        <v>568</v>
      </c>
      <c r="B220" s="146">
        <v>48</v>
      </c>
      <c r="C220" s="146">
        <v>10</v>
      </c>
      <c r="D220" s="146">
        <v>48</v>
      </c>
      <c r="E220" s="147">
        <v>100</v>
      </c>
      <c r="F220" s="147">
        <v>0</v>
      </c>
    </row>
    <row r="221" spans="1:6">
      <c r="A221" s="80" t="s">
        <v>569</v>
      </c>
      <c r="B221" s="146">
        <v>830</v>
      </c>
      <c r="C221" s="146">
        <v>480</v>
      </c>
      <c r="D221" s="146">
        <v>805</v>
      </c>
      <c r="E221" s="147">
        <v>96.99</v>
      </c>
      <c r="F221" s="147">
        <v>0</v>
      </c>
    </row>
    <row r="222" spans="1:6">
      <c r="A222" s="80" t="s">
        <v>570</v>
      </c>
      <c r="B222" s="146">
        <v>5</v>
      </c>
      <c r="C222" s="146">
        <v>0</v>
      </c>
      <c r="D222" s="146">
        <v>5</v>
      </c>
      <c r="E222" s="147">
        <v>100</v>
      </c>
      <c r="F222" s="147">
        <v>0</v>
      </c>
    </row>
    <row r="223" spans="1:6">
      <c r="A223" s="80" t="s">
        <v>571</v>
      </c>
      <c r="B223" s="146">
        <v>647</v>
      </c>
      <c r="C223" s="146">
        <v>20</v>
      </c>
      <c r="D223" s="146">
        <v>633</v>
      </c>
      <c r="E223" s="147">
        <v>97.84</v>
      </c>
      <c r="F223" s="147">
        <v>14.87</v>
      </c>
    </row>
    <row r="224" spans="1:6">
      <c r="A224" s="80" t="s">
        <v>572</v>
      </c>
      <c r="B224" s="146">
        <v>566</v>
      </c>
      <c r="C224" s="146">
        <v>20</v>
      </c>
      <c r="D224" s="146">
        <v>552</v>
      </c>
      <c r="E224" s="147">
        <v>97.53</v>
      </c>
      <c r="F224" s="147">
        <v>0</v>
      </c>
    </row>
    <row r="225" spans="1:6">
      <c r="A225" s="80" t="s">
        <v>573</v>
      </c>
      <c r="B225" s="146">
        <v>81</v>
      </c>
      <c r="C225" s="146">
        <v>0</v>
      </c>
      <c r="D225" s="146">
        <v>81</v>
      </c>
      <c r="E225" s="147">
        <v>100</v>
      </c>
      <c r="F225" s="147">
        <v>0</v>
      </c>
    </row>
    <row r="226" spans="1:6">
      <c r="A226" s="80" t="s">
        <v>574</v>
      </c>
      <c r="B226" s="146">
        <v>3</v>
      </c>
      <c r="C226" s="146">
        <v>0</v>
      </c>
      <c r="D226" s="146">
        <v>3</v>
      </c>
      <c r="E226" s="147">
        <v>100</v>
      </c>
      <c r="F226" s="147">
        <v>8.82</v>
      </c>
    </row>
    <row r="227" spans="1:6">
      <c r="A227" s="80" t="s">
        <v>575</v>
      </c>
      <c r="B227" s="146">
        <v>3</v>
      </c>
      <c r="C227" s="146">
        <v>0</v>
      </c>
      <c r="D227" s="146">
        <v>3</v>
      </c>
      <c r="E227" s="147">
        <v>100</v>
      </c>
      <c r="F227" s="147">
        <v>0</v>
      </c>
    </row>
    <row r="228" spans="1:6">
      <c r="A228" s="80" t="s">
        <v>576</v>
      </c>
      <c r="B228" s="146">
        <v>321</v>
      </c>
      <c r="C228" s="146">
        <v>321</v>
      </c>
      <c r="D228" s="146">
        <v>315</v>
      </c>
      <c r="E228" s="147">
        <v>98.13</v>
      </c>
      <c r="F228" s="147">
        <v>41.07</v>
      </c>
    </row>
    <row r="229" spans="1:6">
      <c r="A229" s="80" t="s">
        <v>577</v>
      </c>
      <c r="B229" s="146">
        <v>321</v>
      </c>
      <c r="C229" s="146">
        <v>321</v>
      </c>
      <c r="D229" s="146">
        <v>315</v>
      </c>
      <c r="E229" s="147">
        <v>98.13</v>
      </c>
      <c r="F229" s="147">
        <v>0</v>
      </c>
    </row>
    <row r="230" spans="1:6">
      <c r="A230" s="80" t="s">
        <v>578</v>
      </c>
      <c r="B230" s="146">
        <v>922</v>
      </c>
      <c r="C230" s="146">
        <v>503</v>
      </c>
      <c r="D230" s="146">
        <v>922</v>
      </c>
      <c r="E230" s="147">
        <v>100</v>
      </c>
      <c r="F230" s="147">
        <v>124.26</v>
      </c>
    </row>
    <row r="231" spans="1:6">
      <c r="A231" s="80" t="s">
        <v>579</v>
      </c>
      <c r="B231" s="146">
        <v>55</v>
      </c>
      <c r="C231" s="146">
        <v>55</v>
      </c>
      <c r="D231" s="146">
        <v>55</v>
      </c>
      <c r="E231" s="147">
        <v>100</v>
      </c>
      <c r="F231" s="147">
        <v>0</v>
      </c>
    </row>
    <row r="232" spans="1:6">
      <c r="A232" s="80" t="s">
        <v>580</v>
      </c>
      <c r="B232" s="146">
        <v>323</v>
      </c>
      <c r="C232" s="146">
        <v>224</v>
      </c>
      <c r="D232" s="146">
        <v>323</v>
      </c>
      <c r="E232" s="147">
        <v>100</v>
      </c>
      <c r="F232" s="147">
        <v>0</v>
      </c>
    </row>
    <row r="233" spans="1:6">
      <c r="A233" s="80" t="s">
        <v>581</v>
      </c>
      <c r="B233" s="146">
        <v>320</v>
      </c>
      <c r="C233" s="146">
        <v>0</v>
      </c>
      <c r="D233" s="146">
        <v>320</v>
      </c>
      <c r="E233" s="147">
        <v>100</v>
      </c>
      <c r="F233" s="147">
        <v>0</v>
      </c>
    </row>
    <row r="234" spans="1:6">
      <c r="A234" s="80" t="s">
        <v>582</v>
      </c>
      <c r="B234" s="146">
        <v>224</v>
      </c>
      <c r="C234" s="146">
        <v>224</v>
      </c>
      <c r="D234" s="146">
        <v>224</v>
      </c>
      <c r="E234" s="147">
        <v>100</v>
      </c>
      <c r="F234" s="147">
        <v>0</v>
      </c>
    </row>
    <row r="235" spans="1:6">
      <c r="A235" s="80" t="s">
        <v>583</v>
      </c>
      <c r="B235" s="146">
        <v>119</v>
      </c>
      <c r="C235" s="146">
        <v>119</v>
      </c>
      <c r="D235" s="146">
        <v>119</v>
      </c>
      <c r="E235" s="147">
        <v>100</v>
      </c>
      <c r="F235" s="147">
        <v>158.66999999999999</v>
      </c>
    </row>
    <row r="236" spans="1:6">
      <c r="A236" s="80" t="s">
        <v>584</v>
      </c>
      <c r="B236" s="146">
        <v>34</v>
      </c>
      <c r="C236" s="146">
        <v>34</v>
      </c>
      <c r="D236" s="146">
        <v>34</v>
      </c>
      <c r="E236" s="147">
        <v>100</v>
      </c>
      <c r="F236" s="147">
        <v>0</v>
      </c>
    </row>
    <row r="237" spans="1:6">
      <c r="A237" s="80" t="s">
        <v>585</v>
      </c>
      <c r="B237" s="146">
        <v>79</v>
      </c>
      <c r="C237" s="146">
        <v>79</v>
      </c>
      <c r="D237" s="146">
        <v>79</v>
      </c>
      <c r="E237" s="147">
        <v>100</v>
      </c>
      <c r="F237" s="147">
        <v>0</v>
      </c>
    </row>
    <row r="238" spans="1:6">
      <c r="A238" s="80" t="s">
        <v>586</v>
      </c>
      <c r="B238" s="146">
        <v>4</v>
      </c>
      <c r="C238" s="146">
        <v>4</v>
      </c>
      <c r="D238" s="146">
        <v>4</v>
      </c>
      <c r="E238" s="147">
        <v>100</v>
      </c>
      <c r="F238" s="147">
        <v>0</v>
      </c>
    </row>
    <row r="239" spans="1:6">
      <c r="A239" s="80" t="s">
        <v>587</v>
      </c>
      <c r="B239" s="146">
        <v>2</v>
      </c>
      <c r="C239" s="146">
        <v>2</v>
      </c>
      <c r="D239" s="146">
        <v>2</v>
      </c>
      <c r="E239" s="147">
        <v>100</v>
      </c>
      <c r="F239" s="147">
        <v>0</v>
      </c>
    </row>
    <row r="240" spans="1:6">
      <c r="A240" s="80" t="s">
        <v>588</v>
      </c>
      <c r="B240" s="146">
        <v>274</v>
      </c>
      <c r="C240" s="146">
        <v>78</v>
      </c>
      <c r="D240" s="146">
        <v>267</v>
      </c>
      <c r="E240" s="147">
        <v>97.45</v>
      </c>
      <c r="F240" s="147">
        <v>104.3</v>
      </c>
    </row>
    <row r="241" spans="1:6">
      <c r="A241" s="80" t="s">
        <v>589</v>
      </c>
      <c r="B241" s="146">
        <v>41</v>
      </c>
      <c r="C241" s="146">
        <v>41</v>
      </c>
      <c r="D241" s="146">
        <v>41</v>
      </c>
      <c r="E241" s="147">
        <v>100</v>
      </c>
      <c r="F241" s="147">
        <v>0</v>
      </c>
    </row>
    <row r="242" spans="1:6">
      <c r="A242" s="80" t="s">
        <v>590</v>
      </c>
      <c r="B242" s="146">
        <v>43</v>
      </c>
      <c r="C242" s="146">
        <v>0</v>
      </c>
      <c r="D242" s="146">
        <v>43</v>
      </c>
      <c r="E242" s="147">
        <v>100</v>
      </c>
      <c r="F242" s="147">
        <v>0</v>
      </c>
    </row>
    <row r="243" spans="1:6">
      <c r="A243" s="80" t="s">
        <v>591</v>
      </c>
      <c r="B243" s="146">
        <v>97</v>
      </c>
      <c r="C243" s="146">
        <v>0</v>
      </c>
      <c r="D243" s="146">
        <v>97</v>
      </c>
      <c r="E243" s="147">
        <v>100</v>
      </c>
      <c r="F243" s="147">
        <v>0</v>
      </c>
    </row>
    <row r="244" spans="1:6">
      <c r="A244" s="80" t="s">
        <v>592</v>
      </c>
      <c r="B244" s="146">
        <v>56</v>
      </c>
      <c r="C244" s="146">
        <v>0</v>
      </c>
      <c r="D244" s="146">
        <v>49</v>
      </c>
      <c r="E244" s="147">
        <v>87.5</v>
      </c>
      <c r="F244" s="147">
        <v>0</v>
      </c>
    </row>
    <row r="245" spans="1:6">
      <c r="A245" s="80" t="s">
        <v>593</v>
      </c>
      <c r="B245" s="146">
        <v>37</v>
      </c>
      <c r="C245" s="146">
        <v>37</v>
      </c>
      <c r="D245" s="146">
        <v>37</v>
      </c>
      <c r="E245" s="147">
        <v>100</v>
      </c>
      <c r="F245" s="147">
        <v>0</v>
      </c>
    </row>
    <row r="246" spans="1:6">
      <c r="A246" s="80" t="s">
        <v>594</v>
      </c>
      <c r="B246" s="146">
        <v>819</v>
      </c>
      <c r="C246" s="146">
        <v>455</v>
      </c>
      <c r="D246" s="146">
        <v>798</v>
      </c>
      <c r="E246" s="147">
        <v>97.44</v>
      </c>
      <c r="F246" s="147">
        <v>167.3</v>
      </c>
    </row>
    <row r="247" spans="1:6">
      <c r="A247" s="80" t="s">
        <v>595</v>
      </c>
      <c r="B247" s="146">
        <v>73</v>
      </c>
      <c r="C247" s="146">
        <v>0</v>
      </c>
      <c r="D247" s="146">
        <v>52</v>
      </c>
      <c r="E247" s="147">
        <v>71.23</v>
      </c>
      <c r="F247" s="147">
        <v>0</v>
      </c>
    </row>
    <row r="248" spans="1:6">
      <c r="A248" s="80" t="s">
        <v>596</v>
      </c>
      <c r="B248" s="146">
        <v>50</v>
      </c>
      <c r="C248" s="146">
        <v>0</v>
      </c>
      <c r="D248" s="146">
        <v>50</v>
      </c>
      <c r="E248" s="147">
        <v>100</v>
      </c>
      <c r="F248" s="147">
        <v>0</v>
      </c>
    </row>
    <row r="249" spans="1:6">
      <c r="A249" s="80" t="s">
        <v>597</v>
      </c>
      <c r="B249" s="146">
        <v>77</v>
      </c>
      <c r="C249" s="146">
        <v>47</v>
      </c>
      <c r="D249" s="146">
        <v>77</v>
      </c>
      <c r="E249" s="147">
        <v>100</v>
      </c>
      <c r="F249" s="147">
        <v>0</v>
      </c>
    </row>
    <row r="250" spans="1:6">
      <c r="A250" s="80" t="s">
        <v>598</v>
      </c>
      <c r="B250" s="146">
        <v>207</v>
      </c>
      <c r="C250" s="146">
        <v>60</v>
      </c>
      <c r="D250" s="146">
        <v>207</v>
      </c>
      <c r="E250" s="147">
        <v>100</v>
      </c>
      <c r="F250" s="147">
        <v>0</v>
      </c>
    </row>
    <row r="251" spans="1:6">
      <c r="A251" s="80" t="s">
        <v>599</v>
      </c>
      <c r="B251" s="146">
        <v>412</v>
      </c>
      <c r="C251" s="146">
        <v>348</v>
      </c>
      <c r="D251" s="146">
        <v>412</v>
      </c>
      <c r="E251" s="147">
        <v>100</v>
      </c>
      <c r="F251" s="147">
        <v>0</v>
      </c>
    </row>
    <row r="252" spans="1:6">
      <c r="A252" s="80" t="s">
        <v>600</v>
      </c>
      <c r="B252" s="146">
        <v>650</v>
      </c>
      <c r="C252" s="146">
        <v>631</v>
      </c>
      <c r="D252" s="146">
        <v>650</v>
      </c>
      <c r="E252" s="147">
        <v>100</v>
      </c>
      <c r="F252" s="147">
        <v>454.55</v>
      </c>
    </row>
    <row r="253" spans="1:6">
      <c r="A253" s="80" t="s">
        <v>601</v>
      </c>
      <c r="B253" s="146">
        <v>240</v>
      </c>
      <c r="C253" s="146">
        <v>240</v>
      </c>
      <c r="D253" s="146">
        <v>240</v>
      </c>
      <c r="E253" s="147">
        <v>100</v>
      </c>
      <c r="F253" s="147">
        <v>0</v>
      </c>
    </row>
    <row r="254" spans="1:6">
      <c r="A254" s="80" t="s">
        <v>602</v>
      </c>
      <c r="B254" s="146">
        <v>80</v>
      </c>
      <c r="C254" s="146">
        <v>80</v>
      </c>
      <c r="D254" s="146">
        <v>80</v>
      </c>
      <c r="E254" s="147">
        <v>100</v>
      </c>
      <c r="F254" s="147">
        <v>0</v>
      </c>
    </row>
    <row r="255" spans="1:6">
      <c r="A255" s="80" t="s">
        <v>603</v>
      </c>
      <c r="B255" s="146">
        <v>311</v>
      </c>
      <c r="C255" s="146">
        <v>311</v>
      </c>
      <c r="D255" s="146">
        <v>311</v>
      </c>
      <c r="E255" s="147">
        <v>100</v>
      </c>
      <c r="F255" s="147">
        <v>0</v>
      </c>
    </row>
    <row r="256" spans="1:6">
      <c r="A256" s="80" t="s">
        <v>604</v>
      </c>
      <c r="B256" s="146">
        <v>19</v>
      </c>
      <c r="C256" s="146">
        <v>0</v>
      </c>
      <c r="D256" s="146">
        <v>19</v>
      </c>
      <c r="E256" s="147">
        <v>100</v>
      </c>
      <c r="F256" s="147">
        <v>0</v>
      </c>
    </row>
    <row r="257" spans="1:6">
      <c r="A257" s="80" t="s">
        <v>605</v>
      </c>
      <c r="B257" s="146">
        <v>2</v>
      </c>
      <c r="C257" s="146">
        <v>0</v>
      </c>
      <c r="D257" s="146">
        <v>2</v>
      </c>
      <c r="E257" s="147">
        <v>100</v>
      </c>
      <c r="F257" s="147">
        <v>100</v>
      </c>
    </row>
    <row r="258" spans="1:6">
      <c r="A258" s="80" t="s">
        <v>606</v>
      </c>
      <c r="B258" s="146">
        <v>2</v>
      </c>
      <c r="C258" s="146">
        <v>0</v>
      </c>
      <c r="D258" s="146">
        <v>2</v>
      </c>
      <c r="E258" s="147">
        <v>100</v>
      </c>
      <c r="F258" s="147">
        <v>0</v>
      </c>
    </row>
    <row r="259" spans="1:6">
      <c r="A259" s="80" t="s">
        <v>607</v>
      </c>
      <c r="B259" s="146">
        <v>944</v>
      </c>
      <c r="C259" s="146">
        <v>594</v>
      </c>
      <c r="D259" s="146">
        <v>944</v>
      </c>
      <c r="E259" s="147">
        <v>100</v>
      </c>
      <c r="F259" s="147">
        <v>98.23</v>
      </c>
    </row>
    <row r="260" spans="1:6">
      <c r="A260" s="80" t="s">
        <v>608</v>
      </c>
      <c r="B260" s="146">
        <v>248</v>
      </c>
      <c r="C260" s="146">
        <v>148</v>
      </c>
      <c r="D260" s="146">
        <v>248</v>
      </c>
      <c r="E260" s="147">
        <v>100</v>
      </c>
      <c r="F260" s="147">
        <v>0</v>
      </c>
    </row>
    <row r="261" spans="1:6">
      <c r="A261" s="80" t="s">
        <v>609</v>
      </c>
      <c r="B261" s="146">
        <v>696</v>
      </c>
      <c r="C261" s="146">
        <v>446</v>
      </c>
      <c r="D261" s="146">
        <v>696</v>
      </c>
      <c r="E261" s="147">
        <v>100</v>
      </c>
      <c r="F261" s="147">
        <v>0</v>
      </c>
    </row>
    <row r="262" spans="1:6">
      <c r="A262" s="80" t="s">
        <v>610</v>
      </c>
      <c r="B262" s="146">
        <v>119</v>
      </c>
      <c r="C262" s="146">
        <v>119</v>
      </c>
      <c r="D262" s="146">
        <v>119</v>
      </c>
      <c r="E262" s="147">
        <v>100</v>
      </c>
      <c r="F262" s="147">
        <v>476</v>
      </c>
    </row>
    <row r="263" spans="1:6">
      <c r="A263" s="80" t="s">
        <v>611</v>
      </c>
      <c r="B263" s="146">
        <v>63</v>
      </c>
      <c r="C263" s="146">
        <v>63</v>
      </c>
      <c r="D263" s="146">
        <v>63</v>
      </c>
      <c r="E263" s="147">
        <v>100</v>
      </c>
      <c r="F263" s="147">
        <v>0</v>
      </c>
    </row>
    <row r="264" spans="1:6">
      <c r="A264" s="80" t="s">
        <v>612</v>
      </c>
      <c r="B264" s="146">
        <v>56</v>
      </c>
      <c r="C264" s="146">
        <v>56</v>
      </c>
      <c r="D264" s="146">
        <v>56</v>
      </c>
      <c r="E264" s="147">
        <v>100</v>
      </c>
      <c r="F264" s="147">
        <v>0</v>
      </c>
    </row>
    <row r="265" spans="1:6">
      <c r="A265" s="80" t="s">
        <v>613</v>
      </c>
      <c r="B265" s="146">
        <v>15</v>
      </c>
      <c r="C265" s="146">
        <v>15</v>
      </c>
      <c r="D265" s="146">
        <v>15</v>
      </c>
      <c r="E265" s="147">
        <v>100</v>
      </c>
      <c r="F265" s="147">
        <v>125</v>
      </c>
    </row>
    <row r="266" spans="1:6">
      <c r="A266" s="80" t="s">
        <v>614</v>
      </c>
      <c r="B266" s="146">
        <v>15</v>
      </c>
      <c r="C266" s="146">
        <v>15</v>
      </c>
      <c r="D266" s="146">
        <v>15</v>
      </c>
      <c r="E266" s="147">
        <v>100</v>
      </c>
      <c r="F266" s="147">
        <v>0</v>
      </c>
    </row>
    <row r="267" spans="1:6">
      <c r="A267" s="80" t="s">
        <v>615</v>
      </c>
      <c r="B267" s="146">
        <v>134</v>
      </c>
      <c r="C267" s="146">
        <v>1</v>
      </c>
      <c r="D267" s="146">
        <v>117</v>
      </c>
      <c r="E267" s="147">
        <v>87.31</v>
      </c>
      <c r="F267" s="147">
        <v>177.27</v>
      </c>
    </row>
    <row r="268" spans="1:6">
      <c r="A268" s="80" t="s">
        <v>616</v>
      </c>
      <c r="B268" s="146">
        <v>11</v>
      </c>
      <c r="C268" s="146">
        <v>0</v>
      </c>
      <c r="D268" s="146">
        <v>0</v>
      </c>
      <c r="E268" s="147">
        <v>0</v>
      </c>
      <c r="F268" s="147">
        <v>0</v>
      </c>
    </row>
    <row r="269" spans="1:6">
      <c r="A269" s="80" t="s">
        <v>617</v>
      </c>
      <c r="B269" s="146">
        <v>123</v>
      </c>
      <c r="C269" s="146">
        <v>1</v>
      </c>
      <c r="D269" s="146">
        <v>117</v>
      </c>
      <c r="E269" s="147">
        <v>95.12</v>
      </c>
      <c r="F269" s="147">
        <v>0</v>
      </c>
    </row>
    <row r="270" spans="1:6">
      <c r="A270" s="80" t="s">
        <v>618</v>
      </c>
      <c r="B270" s="146">
        <v>12207</v>
      </c>
      <c r="C270" s="146">
        <v>17</v>
      </c>
      <c r="D270" s="146">
        <v>7491</v>
      </c>
      <c r="E270" s="147">
        <v>61.37</v>
      </c>
      <c r="F270" s="147">
        <v>201.48</v>
      </c>
    </row>
    <row r="271" spans="1:6">
      <c r="A271" s="80" t="s">
        <v>619</v>
      </c>
      <c r="B271" s="146">
        <v>12207</v>
      </c>
      <c r="C271" s="146">
        <v>17</v>
      </c>
      <c r="D271" s="146">
        <v>7491</v>
      </c>
      <c r="E271" s="147">
        <v>61.37</v>
      </c>
      <c r="F271" s="147">
        <v>0</v>
      </c>
    </row>
    <row r="272" spans="1:6">
      <c r="A272" s="80" t="s">
        <v>620</v>
      </c>
      <c r="B272" s="146">
        <v>23807</v>
      </c>
      <c r="C272" s="146">
        <v>2972</v>
      </c>
      <c r="D272" s="146">
        <v>20296</v>
      </c>
      <c r="E272" s="147">
        <v>85.25</v>
      </c>
      <c r="F272" s="147">
        <v>110.04</v>
      </c>
    </row>
    <row r="273" spans="1:6">
      <c r="A273" s="80" t="s">
        <v>621</v>
      </c>
      <c r="B273" s="146">
        <v>255</v>
      </c>
      <c r="C273" s="146">
        <v>21</v>
      </c>
      <c r="D273" s="146">
        <v>255</v>
      </c>
      <c r="E273" s="147">
        <v>100</v>
      </c>
      <c r="F273" s="147">
        <v>6.54</v>
      </c>
    </row>
    <row r="274" spans="1:6">
      <c r="A274" s="80" t="s">
        <v>622</v>
      </c>
      <c r="B274" s="146">
        <v>239</v>
      </c>
      <c r="C274" s="146">
        <v>21</v>
      </c>
      <c r="D274" s="146">
        <v>239</v>
      </c>
      <c r="E274" s="147">
        <v>100</v>
      </c>
      <c r="F274" s="147">
        <v>0</v>
      </c>
    </row>
    <row r="275" spans="1:6">
      <c r="A275" s="80" t="s">
        <v>623</v>
      </c>
      <c r="B275" s="146">
        <v>16</v>
      </c>
      <c r="C275" s="146">
        <v>0</v>
      </c>
      <c r="D275" s="146">
        <v>16</v>
      </c>
      <c r="E275" s="147">
        <v>100</v>
      </c>
      <c r="F275" s="147">
        <v>0</v>
      </c>
    </row>
    <row r="276" spans="1:6">
      <c r="A276" s="80" t="s">
        <v>624</v>
      </c>
      <c r="B276" s="146">
        <v>1127</v>
      </c>
      <c r="C276" s="146">
        <v>258</v>
      </c>
      <c r="D276" s="146">
        <v>1127</v>
      </c>
      <c r="E276" s="147">
        <v>100</v>
      </c>
      <c r="F276" s="147">
        <v>87.64</v>
      </c>
    </row>
    <row r="277" spans="1:6">
      <c r="A277" s="80" t="s">
        <v>625</v>
      </c>
      <c r="B277" s="146">
        <v>1037</v>
      </c>
      <c r="C277" s="146">
        <v>258</v>
      </c>
      <c r="D277" s="146">
        <v>1037</v>
      </c>
      <c r="E277" s="147">
        <v>100</v>
      </c>
      <c r="F277" s="147">
        <v>0</v>
      </c>
    </row>
    <row r="278" spans="1:6">
      <c r="A278" s="80" t="s">
        <v>626</v>
      </c>
      <c r="B278" s="146">
        <v>90</v>
      </c>
      <c r="C278" s="146">
        <v>0</v>
      </c>
      <c r="D278" s="146">
        <v>90</v>
      </c>
      <c r="E278" s="147">
        <v>100</v>
      </c>
      <c r="F278" s="147">
        <v>0</v>
      </c>
    </row>
    <row r="279" spans="1:6">
      <c r="A279" s="80" t="s">
        <v>627</v>
      </c>
      <c r="B279" s="146">
        <v>2170</v>
      </c>
      <c r="C279" s="146">
        <v>284</v>
      </c>
      <c r="D279" s="146">
        <v>2167</v>
      </c>
      <c r="E279" s="147">
        <v>99.86</v>
      </c>
      <c r="F279" s="147">
        <v>123.69</v>
      </c>
    </row>
    <row r="280" spans="1:6">
      <c r="A280" s="80" t="s">
        <v>628</v>
      </c>
      <c r="B280" s="146">
        <v>257</v>
      </c>
      <c r="C280" s="146">
        <v>0</v>
      </c>
      <c r="D280" s="146">
        <v>257</v>
      </c>
      <c r="E280" s="147">
        <v>100</v>
      </c>
      <c r="F280" s="147">
        <v>0</v>
      </c>
    </row>
    <row r="281" spans="1:6">
      <c r="A281" s="80" t="s">
        <v>629</v>
      </c>
      <c r="B281" s="146">
        <v>1418</v>
      </c>
      <c r="C281" s="146">
        <v>51</v>
      </c>
      <c r="D281" s="146">
        <v>1418</v>
      </c>
      <c r="E281" s="147">
        <v>100</v>
      </c>
      <c r="F281" s="147">
        <v>0</v>
      </c>
    </row>
    <row r="282" spans="1:6">
      <c r="A282" s="80" t="s">
        <v>630</v>
      </c>
      <c r="B282" s="146">
        <v>495</v>
      </c>
      <c r="C282" s="146">
        <v>233</v>
      </c>
      <c r="D282" s="146">
        <v>492</v>
      </c>
      <c r="E282" s="147">
        <v>99.39</v>
      </c>
      <c r="F282" s="147">
        <v>0</v>
      </c>
    </row>
    <row r="283" spans="1:6">
      <c r="A283" s="80" t="s">
        <v>631</v>
      </c>
      <c r="B283" s="146">
        <v>1986</v>
      </c>
      <c r="C283" s="146">
        <v>1120</v>
      </c>
      <c r="D283" s="146">
        <v>1975</v>
      </c>
      <c r="E283" s="147">
        <v>99.45</v>
      </c>
      <c r="F283" s="147">
        <v>176.81</v>
      </c>
    </row>
    <row r="284" spans="1:6">
      <c r="A284" s="80" t="s">
        <v>632</v>
      </c>
      <c r="B284" s="146">
        <v>310</v>
      </c>
      <c r="C284" s="146">
        <v>70</v>
      </c>
      <c r="D284" s="146">
        <v>310</v>
      </c>
      <c r="E284" s="147">
        <v>100</v>
      </c>
      <c r="F284" s="147">
        <v>0</v>
      </c>
    </row>
    <row r="285" spans="1:6">
      <c r="A285" s="80" t="s">
        <v>633</v>
      </c>
      <c r="B285" s="146">
        <v>127</v>
      </c>
      <c r="C285" s="146"/>
      <c r="D285" s="146">
        <v>124</v>
      </c>
      <c r="E285" s="147">
        <v>97.64</v>
      </c>
      <c r="F285" s="147">
        <v>0</v>
      </c>
    </row>
    <row r="286" spans="1:6">
      <c r="A286" s="80" t="s">
        <v>634</v>
      </c>
      <c r="B286" s="146">
        <v>380</v>
      </c>
      <c r="C286" s="146">
        <v>16</v>
      </c>
      <c r="D286" s="146">
        <v>372</v>
      </c>
      <c r="E286" s="147">
        <v>97.89</v>
      </c>
      <c r="F286" s="147">
        <v>0</v>
      </c>
    </row>
    <row r="287" spans="1:6">
      <c r="A287" s="80" t="s">
        <v>635</v>
      </c>
      <c r="B287" s="146">
        <v>782</v>
      </c>
      <c r="C287" s="146">
        <v>663</v>
      </c>
      <c r="D287" s="146">
        <v>782</v>
      </c>
      <c r="E287" s="147">
        <v>100</v>
      </c>
      <c r="F287" s="147">
        <v>0</v>
      </c>
    </row>
    <row r="288" spans="1:6">
      <c r="A288" s="80" t="s">
        <v>636</v>
      </c>
      <c r="B288" s="146">
        <v>359</v>
      </c>
      <c r="C288" s="146">
        <v>359</v>
      </c>
      <c r="D288" s="146">
        <v>359</v>
      </c>
      <c r="E288" s="147">
        <v>100</v>
      </c>
      <c r="F288" s="147">
        <v>0</v>
      </c>
    </row>
    <row r="289" spans="1:6">
      <c r="A289" s="80" t="s">
        <v>637</v>
      </c>
      <c r="B289" s="146">
        <v>28</v>
      </c>
      <c r="C289" s="146">
        <v>12</v>
      </c>
      <c r="D289" s="146">
        <v>28</v>
      </c>
      <c r="E289" s="147">
        <v>100</v>
      </c>
      <c r="F289" s="147">
        <v>0</v>
      </c>
    </row>
    <row r="290" spans="1:6">
      <c r="A290" s="80" t="s">
        <v>638</v>
      </c>
      <c r="B290" s="146">
        <v>3376</v>
      </c>
      <c r="C290" s="146">
        <v>447</v>
      </c>
      <c r="D290" s="146">
        <v>2522</v>
      </c>
      <c r="E290" s="147">
        <v>74.7</v>
      </c>
      <c r="F290" s="147">
        <v>76.239999999999995</v>
      </c>
    </row>
    <row r="291" spans="1:6">
      <c r="A291" s="80" t="s">
        <v>639</v>
      </c>
      <c r="B291" s="146">
        <v>650</v>
      </c>
      <c r="C291" s="146">
        <v>250</v>
      </c>
      <c r="D291" s="146">
        <v>650</v>
      </c>
      <c r="E291" s="147">
        <v>100</v>
      </c>
      <c r="F291" s="147">
        <v>0</v>
      </c>
    </row>
    <row r="292" spans="1:6">
      <c r="A292" s="80" t="s">
        <v>640</v>
      </c>
      <c r="B292" s="146">
        <v>1</v>
      </c>
      <c r="C292" s="146">
        <v>1</v>
      </c>
      <c r="D292" s="146">
        <v>1</v>
      </c>
      <c r="E292" s="147">
        <v>100</v>
      </c>
      <c r="F292" s="147">
        <v>0</v>
      </c>
    </row>
    <row r="293" spans="1:6">
      <c r="A293" s="80" t="s">
        <v>641</v>
      </c>
      <c r="B293" s="146">
        <v>100</v>
      </c>
      <c r="C293" s="146">
        <v>0</v>
      </c>
      <c r="D293" s="146">
        <v>0</v>
      </c>
      <c r="E293" s="147">
        <v>0</v>
      </c>
      <c r="F293" s="147">
        <v>0</v>
      </c>
    </row>
    <row r="294" spans="1:6">
      <c r="A294" s="80" t="s">
        <v>642</v>
      </c>
      <c r="B294" s="146">
        <v>803</v>
      </c>
      <c r="C294" s="146">
        <v>0</v>
      </c>
      <c r="D294" s="146">
        <v>75</v>
      </c>
      <c r="E294" s="147">
        <v>9.34</v>
      </c>
      <c r="F294" s="147">
        <v>0</v>
      </c>
    </row>
    <row r="295" spans="1:6">
      <c r="A295" s="80" t="s">
        <v>643</v>
      </c>
      <c r="B295" s="146">
        <v>1500</v>
      </c>
      <c r="C295" s="146">
        <v>0</v>
      </c>
      <c r="D295" s="146">
        <v>1475</v>
      </c>
      <c r="E295" s="147">
        <v>98.33</v>
      </c>
      <c r="F295" s="147">
        <v>0</v>
      </c>
    </row>
    <row r="296" spans="1:6">
      <c r="A296" s="80" t="s">
        <v>644</v>
      </c>
      <c r="B296" s="146">
        <v>186</v>
      </c>
      <c r="C296" s="146">
        <v>96</v>
      </c>
      <c r="D296" s="146">
        <v>186</v>
      </c>
      <c r="E296" s="147">
        <v>100</v>
      </c>
      <c r="F296" s="147">
        <v>0</v>
      </c>
    </row>
    <row r="297" spans="1:6">
      <c r="A297" s="80" t="s">
        <v>645</v>
      </c>
      <c r="B297" s="146">
        <v>36</v>
      </c>
      <c r="C297" s="146">
        <v>0</v>
      </c>
      <c r="D297" s="146">
        <v>35</v>
      </c>
      <c r="E297" s="147">
        <v>97.22</v>
      </c>
      <c r="F297" s="147">
        <v>0</v>
      </c>
    </row>
    <row r="298" spans="1:6">
      <c r="A298" s="80" t="s">
        <v>646</v>
      </c>
      <c r="B298" s="146">
        <v>100</v>
      </c>
      <c r="C298" s="146">
        <v>100</v>
      </c>
      <c r="D298" s="146">
        <v>100</v>
      </c>
      <c r="E298" s="147">
        <v>100</v>
      </c>
      <c r="F298" s="147">
        <v>0</v>
      </c>
    </row>
    <row r="299" spans="1:6">
      <c r="A299" s="80" t="s">
        <v>647</v>
      </c>
      <c r="B299" s="146">
        <v>36</v>
      </c>
      <c r="C299" s="146">
        <v>36</v>
      </c>
      <c r="D299" s="146">
        <v>36</v>
      </c>
      <c r="E299" s="147">
        <v>100</v>
      </c>
      <c r="F299" s="147">
        <v>144</v>
      </c>
    </row>
    <row r="300" spans="1:6">
      <c r="A300" s="80" t="s">
        <v>648</v>
      </c>
      <c r="B300" s="146">
        <v>36</v>
      </c>
      <c r="C300" s="146">
        <v>36</v>
      </c>
      <c r="D300" s="146">
        <v>36</v>
      </c>
      <c r="E300" s="147">
        <v>100</v>
      </c>
      <c r="F300" s="147">
        <v>0</v>
      </c>
    </row>
    <row r="301" spans="1:6">
      <c r="A301" s="80" t="s">
        <v>649</v>
      </c>
      <c r="B301" s="146">
        <v>1752</v>
      </c>
      <c r="C301" s="146">
        <v>666</v>
      </c>
      <c r="D301" s="146">
        <v>1586</v>
      </c>
      <c r="E301" s="147">
        <v>90.53</v>
      </c>
      <c r="F301" s="147">
        <v>55.13</v>
      </c>
    </row>
    <row r="302" spans="1:6">
      <c r="A302" s="80" t="s">
        <v>650</v>
      </c>
      <c r="B302" s="146">
        <v>614</v>
      </c>
      <c r="C302" s="146">
        <v>0</v>
      </c>
      <c r="D302" s="146">
        <v>448</v>
      </c>
      <c r="E302" s="147">
        <v>72.959999999999994</v>
      </c>
      <c r="F302" s="147">
        <v>0</v>
      </c>
    </row>
    <row r="303" spans="1:6">
      <c r="A303" s="80" t="s">
        <v>651</v>
      </c>
      <c r="B303" s="146">
        <v>937</v>
      </c>
      <c r="C303" s="146">
        <v>640</v>
      </c>
      <c r="D303" s="146">
        <v>937</v>
      </c>
      <c r="E303" s="147">
        <v>100</v>
      </c>
      <c r="F303" s="147">
        <v>0</v>
      </c>
    </row>
    <row r="304" spans="1:6">
      <c r="A304" s="80" t="s">
        <v>652</v>
      </c>
      <c r="B304" s="146">
        <v>201</v>
      </c>
      <c r="C304" s="146">
        <v>26</v>
      </c>
      <c r="D304" s="146">
        <v>201</v>
      </c>
      <c r="E304" s="147">
        <v>100</v>
      </c>
      <c r="F304" s="147">
        <v>0</v>
      </c>
    </row>
    <row r="305" spans="1:6">
      <c r="A305" s="80" t="s">
        <v>653</v>
      </c>
      <c r="B305" s="146">
        <v>136</v>
      </c>
      <c r="C305" s="146">
        <v>78</v>
      </c>
      <c r="D305" s="146">
        <v>83</v>
      </c>
      <c r="E305" s="147">
        <v>61.03</v>
      </c>
      <c r="F305" s="147">
        <v>24.41</v>
      </c>
    </row>
    <row r="306" spans="1:6">
      <c r="A306" s="80" t="s">
        <v>654</v>
      </c>
      <c r="B306" s="146">
        <v>50</v>
      </c>
      <c r="C306" s="146">
        <v>50</v>
      </c>
      <c r="D306" s="146">
        <v>50</v>
      </c>
      <c r="E306" s="147">
        <v>100</v>
      </c>
      <c r="F306" s="147">
        <v>0</v>
      </c>
    </row>
    <row r="307" spans="1:6">
      <c r="A307" s="80" t="s">
        <v>655</v>
      </c>
      <c r="B307" s="146">
        <v>58</v>
      </c>
      <c r="C307" s="146">
        <v>0</v>
      </c>
      <c r="D307" s="146">
        <v>5</v>
      </c>
      <c r="E307" s="147">
        <v>8.6199999999999992</v>
      </c>
      <c r="F307" s="147">
        <v>0</v>
      </c>
    </row>
    <row r="308" spans="1:6">
      <c r="A308" s="80" t="s">
        <v>656</v>
      </c>
      <c r="B308" s="146">
        <v>28</v>
      </c>
      <c r="C308" s="146">
        <v>28</v>
      </c>
      <c r="D308" s="146">
        <v>28</v>
      </c>
      <c r="E308" s="147">
        <v>100</v>
      </c>
      <c r="F308" s="147">
        <v>0</v>
      </c>
    </row>
    <row r="309" spans="1:6">
      <c r="A309" s="80" t="s">
        <v>657</v>
      </c>
      <c r="B309" s="146">
        <v>12969</v>
      </c>
      <c r="C309" s="146">
        <v>62</v>
      </c>
      <c r="D309" s="146">
        <v>10545</v>
      </c>
      <c r="E309" s="147">
        <v>81.31</v>
      </c>
      <c r="F309" s="147">
        <v>274.54000000000002</v>
      </c>
    </row>
    <row r="310" spans="1:6">
      <c r="A310" s="80" t="s">
        <v>658</v>
      </c>
      <c r="B310" s="146">
        <v>12969</v>
      </c>
      <c r="C310" s="146">
        <v>62</v>
      </c>
      <c r="D310" s="146">
        <v>10545</v>
      </c>
      <c r="E310" s="147">
        <v>81.31</v>
      </c>
      <c r="F310" s="147">
        <v>0</v>
      </c>
    </row>
    <row r="311" spans="1:6">
      <c r="A311" s="80" t="s">
        <v>659</v>
      </c>
      <c r="B311" s="146">
        <v>8263</v>
      </c>
      <c r="C311" s="146">
        <v>4393</v>
      </c>
      <c r="D311" s="146">
        <v>6064</v>
      </c>
      <c r="E311" s="147">
        <v>73.39</v>
      </c>
      <c r="F311" s="147">
        <v>101.39</v>
      </c>
    </row>
    <row r="312" spans="1:6">
      <c r="A312" s="80" t="s">
        <v>660</v>
      </c>
      <c r="B312" s="146">
        <v>334</v>
      </c>
      <c r="C312" s="146">
        <v>0</v>
      </c>
      <c r="D312" s="146">
        <v>334</v>
      </c>
      <c r="E312" s="147">
        <v>100</v>
      </c>
      <c r="F312" s="147">
        <v>135.77000000000001</v>
      </c>
    </row>
    <row r="313" spans="1:6">
      <c r="A313" s="80" t="s">
        <v>661</v>
      </c>
      <c r="B313" s="146">
        <v>333</v>
      </c>
      <c r="C313" s="146">
        <v>0</v>
      </c>
      <c r="D313" s="146">
        <v>333</v>
      </c>
      <c r="E313" s="147">
        <v>100</v>
      </c>
      <c r="F313" s="147">
        <v>0</v>
      </c>
    </row>
    <row r="314" spans="1:6">
      <c r="A314" s="80" t="s">
        <v>662</v>
      </c>
      <c r="B314" s="146">
        <v>1</v>
      </c>
      <c r="C314" s="146">
        <v>0</v>
      </c>
      <c r="D314" s="146">
        <v>1</v>
      </c>
      <c r="E314" s="147">
        <v>100</v>
      </c>
      <c r="F314" s="147">
        <v>0</v>
      </c>
    </row>
    <row r="315" spans="1:6">
      <c r="A315" s="80" t="s">
        <v>663</v>
      </c>
      <c r="B315" s="146">
        <v>2</v>
      </c>
      <c r="C315" s="146">
        <v>2</v>
      </c>
      <c r="D315" s="146">
        <v>2</v>
      </c>
      <c r="E315" s="147">
        <v>100</v>
      </c>
      <c r="F315" s="147">
        <v>0.88</v>
      </c>
    </row>
    <row r="316" spans="1:6">
      <c r="A316" s="80" t="s">
        <v>664</v>
      </c>
      <c r="B316" s="146">
        <v>2</v>
      </c>
      <c r="C316" s="146">
        <v>2</v>
      </c>
      <c r="D316" s="146">
        <v>2</v>
      </c>
      <c r="E316" s="147">
        <v>100</v>
      </c>
      <c r="F316" s="147">
        <v>0</v>
      </c>
    </row>
    <row r="317" spans="1:6">
      <c r="A317" s="80" t="s">
        <v>665</v>
      </c>
      <c r="B317" s="146">
        <v>2698</v>
      </c>
      <c r="C317" s="146">
        <v>2421</v>
      </c>
      <c r="D317" s="146">
        <v>2652</v>
      </c>
      <c r="E317" s="147">
        <v>98.3</v>
      </c>
      <c r="F317" s="147">
        <v>90.45</v>
      </c>
    </row>
    <row r="318" spans="1:6">
      <c r="A318" s="80" t="s">
        <v>666</v>
      </c>
      <c r="B318" s="146">
        <v>134</v>
      </c>
      <c r="C318" s="146">
        <v>34</v>
      </c>
      <c r="D318" s="146">
        <v>134</v>
      </c>
      <c r="E318" s="147">
        <v>100</v>
      </c>
      <c r="F318" s="147">
        <v>0</v>
      </c>
    </row>
    <row r="319" spans="1:6">
      <c r="A319" s="80" t="s">
        <v>667</v>
      </c>
      <c r="B319" s="146">
        <v>2223</v>
      </c>
      <c r="C319" s="146">
        <v>2223</v>
      </c>
      <c r="D319" s="146">
        <v>2198</v>
      </c>
      <c r="E319" s="147">
        <v>98.88</v>
      </c>
      <c r="F319" s="147">
        <v>0</v>
      </c>
    </row>
    <row r="320" spans="1:6">
      <c r="A320" s="80" t="s">
        <v>668</v>
      </c>
      <c r="B320" s="146">
        <v>88</v>
      </c>
      <c r="C320" s="146">
        <v>88</v>
      </c>
      <c r="D320" s="146">
        <v>88</v>
      </c>
      <c r="E320" s="147">
        <v>100</v>
      </c>
      <c r="F320" s="147">
        <v>0</v>
      </c>
    </row>
    <row r="321" spans="1:6">
      <c r="A321" s="80" t="s">
        <v>669</v>
      </c>
      <c r="B321" s="146">
        <v>177</v>
      </c>
      <c r="C321" s="146">
        <v>0</v>
      </c>
      <c r="D321" s="146">
        <v>156</v>
      </c>
      <c r="E321" s="147">
        <v>88.14</v>
      </c>
      <c r="F321" s="147">
        <v>91.23</v>
      </c>
    </row>
    <row r="322" spans="1:6">
      <c r="A322" s="80" t="s">
        <v>670</v>
      </c>
      <c r="B322" s="146">
        <v>76</v>
      </c>
      <c r="C322" s="146">
        <v>76</v>
      </c>
      <c r="D322" s="146">
        <v>76</v>
      </c>
      <c r="E322" s="147">
        <v>100</v>
      </c>
      <c r="F322" s="147">
        <v>0</v>
      </c>
    </row>
    <row r="323" spans="1:6">
      <c r="A323" s="80" t="s">
        <v>671</v>
      </c>
      <c r="B323" s="146">
        <v>179</v>
      </c>
      <c r="C323" s="146">
        <v>51</v>
      </c>
      <c r="D323" s="146">
        <v>146</v>
      </c>
      <c r="E323" s="147">
        <v>81.56</v>
      </c>
      <c r="F323" s="147">
        <v>11.14</v>
      </c>
    </row>
    <row r="324" spans="1:6">
      <c r="A324" s="80" t="s">
        <v>672</v>
      </c>
      <c r="B324" s="146">
        <v>179</v>
      </c>
      <c r="C324" s="146">
        <v>51</v>
      </c>
      <c r="D324" s="146">
        <v>146</v>
      </c>
      <c r="E324" s="147">
        <v>81.56</v>
      </c>
      <c r="F324" s="147">
        <v>0</v>
      </c>
    </row>
    <row r="325" spans="1:6">
      <c r="A325" s="80" t="s">
        <v>673</v>
      </c>
      <c r="B325" s="146">
        <v>44</v>
      </c>
      <c r="C325" s="146">
        <v>44</v>
      </c>
      <c r="D325" s="146">
        <v>44</v>
      </c>
      <c r="E325" s="147">
        <v>100</v>
      </c>
      <c r="F325" s="147">
        <v>8.41</v>
      </c>
    </row>
    <row r="326" spans="1:6">
      <c r="A326" s="80" t="s">
        <v>674</v>
      </c>
      <c r="B326" s="146">
        <v>44</v>
      </c>
      <c r="C326" s="146">
        <v>44</v>
      </c>
      <c r="D326" s="146">
        <v>44</v>
      </c>
      <c r="E326" s="147">
        <v>100</v>
      </c>
      <c r="F326" s="147">
        <v>0</v>
      </c>
    </row>
    <row r="327" spans="1:6">
      <c r="A327" s="80" t="s">
        <v>675</v>
      </c>
      <c r="B327" s="146">
        <v>10</v>
      </c>
      <c r="C327" s="146">
        <v>0</v>
      </c>
      <c r="D327" s="146">
        <v>10</v>
      </c>
      <c r="E327" s="147">
        <v>100</v>
      </c>
      <c r="F327" s="147">
        <v>6.58</v>
      </c>
    </row>
    <row r="328" spans="1:6">
      <c r="A328" s="80" t="s">
        <v>676</v>
      </c>
      <c r="B328" s="146">
        <v>10</v>
      </c>
      <c r="C328" s="146">
        <v>0</v>
      </c>
      <c r="D328" s="146">
        <v>10</v>
      </c>
      <c r="E328" s="147">
        <v>100</v>
      </c>
      <c r="F328" s="147">
        <v>0</v>
      </c>
    </row>
    <row r="329" spans="1:6">
      <c r="A329" s="80" t="s">
        <v>677</v>
      </c>
      <c r="B329" s="146">
        <v>381</v>
      </c>
      <c r="C329" s="146">
        <v>380</v>
      </c>
      <c r="D329" s="146">
        <v>381</v>
      </c>
      <c r="E329" s="147">
        <v>100</v>
      </c>
      <c r="F329" s="147">
        <v>81.06</v>
      </c>
    </row>
    <row r="330" spans="1:6">
      <c r="A330" s="80" t="s">
        <v>678</v>
      </c>
      <c r="B330" s="146">
        <v>381</v>
      </c>
      <c r="C330" s="146">
        <v>380</v>
      </c>
      <c r="D330" s="146">
        <v>381</v>
      </c>
      <c r="E330" s="147">
        <v>100</v>
      </c>
      <c r="F330" s="147">
        <v>0</v>
      </c>
    </row>
    <row r="331" spans="1:6">
      <c r="A331" s="80" t="s">
        <v>679</v>
      </c>
      <c r="B331" s="146">
        <v>1495</v>
      </c>
      <c r="C331" s="146">
        <v>1495</v>
      </c>
      <c r="D331" s="146">
        <v>1495</v>
      </c>
      <c r="E331" s="147">
        <v>100</v>
      </c>
      <c r="F331" s="147">
        <v>0</v>
      </c>
    </row>
    <row r="332" spans="1:6">
      <c r="A332" s="80" t="s">
        <v>680</v>
      </c>
      <c r="B332" s="146">
        <v>1495</v>
      </c>
      <c r="C332" s="146">
        <v>1495</v>
      </c>
      <c r="D332" s="146">
        <v>1495</v>
      </c>
      <c r="E332" s="147">
        <v>100</v>
      </c>
      <c r="F332" s="147">
        <v>0</v>
      </c>
    </row>
    <row r="333" spans="1:6">
      <c r="A333" s="80" t="s">
        <v>681</v>
      </c>
      <c r="B333" s="146">
        <v>3120</v>
      </c>
      <c r="C333" s="146">
        <v>0</v>
      </c>
      <c r="D333" s="146">
        <v>1000</v>
      </c>
      <c r="E333" s="147">
        <v>32.049999999999997</v>
      </c>
      <c r="F333" s="147">
        <v>833.33</v>
      </c>
    </row>
    <row r="334" spans="1:6">
      <c r="A334" s="80" t="s">
        <v>682</v>
      </c>
      <c r="B334" s="146">
        <v>3120</v>
      </c>
      <c r="C334" s="146">
        <v>0</v>
      </c>
      <c r="D334" s="146">
        <v>1000</v>
      </c>
      <c r="E334" s="147">
        <v>32.049999999999997</v>
      </c>
      <c r="F334" s="147">
        <v>0</v>
      </c>
    </row>
    <row r="335" spans="1:6">
      <c r="A335" s="80" t="s">
        <v>683</v>
      </c>
      <c r="B335" s="146">
        <v>7040</v>
      </c>
      <c r="C335" s="146">
        <v>2569</v>
      </c>
      <c r="D335" s="146">
        <v>6797</v>
      </c>
      <c r="E335" s="147">
        <v>96.55</v>
      </c>
      <c r="F335" s="147">
        <v>131.38999999999999</v>
      </c>
    </row>
    <row r="336" spans="1:6">
      <c r="A336" s="80" t="s">
        <v>684</v>
      </c>
      <c r="B336" s="146">
        <v>2483</v>
      </c>
      <c r="C336" s="146">
        <v>570</v>
      </c>
      <c r="D336" s="146">
        <v>2240</v>
      </c>
      <c r="E336" s="147">
        <v>90.21</v>
      </c>
      <c r="F336" s="147">
        <v>115.7</v>
      </c>
    </row>
    <row r="337" spans="1:6">
      <c r="A337" s="80" t="s">
        <v>685</v>
      </c>
      <c r="B337" s="146">
        <v>228</v>
      </c>
      <c r="C337" s="146">
        <v>0</v>
      </c>
      <c r="D337" s="146">
        <v>228</v>
      </c>
      <c r="E337" s="147">
        <v>100</v>
      </c>
      <c r="F337" s="147">
        <v>0</v>
      </c>
    </row>
    <row r="338" spans="1:6">
      <c r="A338" s="80" t="s">
        <v>686</v>
      </c>
      <c r="B338" s="146">
        <v>569</v>
      </c>
      <c r="C338" s="146">
        <v>52</v>
      </c>
      <c r="D338" s="146">
        <v>549</v>
      </c>
      <c r="E338" s="147">
        <v>96.49</v>
      </c>
      <c r="F338" s="147">
        <v>0</v>
      </c>
    </row>
    <row r="339" spans="1:6">
      <c r="A339" s="80" t="s">
        <v>687</v>
      </c>
      <c r="B339" s="146">
        <v>348</v>
      </c>
      <c r="C339" s="146">
        <v>0</v>
      </c>
      <c r="D339" s="146">
        <v>125</v>
      </c>
      <c r="E339" s="147">
        <v>35.92</v>
      </c>
      <c r="F339" s="147">
        <v>0</v>
      </c>
    </row>
    <row r="340" spans="1:6">
      <c r="A340" s="80" t="s">
        <v>688</v>
      </c>
      <c r="B340" s="146">
        <v>1338</v>
      </c>
      <c r="C340" s="146">
        <v>518</v>
      </c>
      <c r="D340" s="146">
        <v>1338</v>
      </c>
      <c r="E340" s="147">
        <v>100</v>
      </c>
      <c r="F340" s="147">
        <v>0</v>
      </c>
    </row>
    <row r="341" spans="1:6">
      <c r="A341" s="80" t="s">
        <v>689</v>
      </c>
      <c r="B341" s="146">
        <v>1138</v>
      </c>
      <c r="C341" s="146">
        <v>1126</v>
      </c>
      <c r="D341" s="146">
        <v>1138</v>
      </c>
      <c r="E341" s="147">
        <v>100</v>
      </c>
      <c r="F341" s="147">
        <v>82.64</v>
      </c>
    </row>
    <row r="342" spans="1:6">
      <c r="A342" s="80" t="s">
        <v>690</v>
      </c>
      <c r="B342" s="146">
        <v>1138</v>
      </c>
      <c r="C342" s="146">
        <v>1126</v>
      </c>
      <c r="D342" s="146">
        <v>1138</v>
      </c>
      <c r="E342" s="147">
        <v>100</v>
      </c>
      <c r="F342" s="147">
        <v>0</v>
      </c>
    </row>
    <row r="343" spans="1:6">
      <c r="A343" s="80" t="s">
        <v>691</v>
      </c>
      <c r="B343" s="146">
        <v>143</v>
      </c>
      <c r="C343" s="146">
        <v>0</v>
      </c>
      <c r="D343" s="146">
        <v>143</v>
      </c>
      <c r="E343" s="147">
        <v>100</v>
      </c>
      <c r="F343" s="147">
        <v>77.3</v>
      </c>
    </row>
    <row r="344" spans="1:6">
      <c r="A344" s="80" t="s">
        <v>692</v>
      </c>
      <c r="B344" s="146">
        <v>111</v>
      </c>
      <c r="C344" s="146">
        <v>0</v>
      </c>
      <c r="D344" s="146">
        <v>111</v>
      </c>
      <c r="E344" s="147">
        <v>100</v>
      </c>
      <c r="F344" s="147">
        <v>0</v>
      </c>
    </row>
    <row r="345" spans="1:6">
      <c r="A345" s="80" t="s">
        <v>693</v>
      </c>
      <c r="B345" s="146">
        <v>32</v>
      </c>
      <c r="C345" s="146">
        <v>0</v>
      </c>
      <c r="D345" s="146">
        <v>32</v>
      </c>
      <c r="E345" s="147">
        <v>100</v>
      </c>
      <c r="F345" s="147">
        <v>0</v>
      </c>
    </row>
    <row r="346" spans="1:6">
      <c r="A346" s="80" t="s">
        <v>694</v>
      </c>
      <c r="B346" s="146">
        <v>1882</v>
      </c>
      <c r="C346" s="146">
        <v>123</v>
      </c>
      <c r="D346" s="146">
        <v>1882</v>
      </c>
      <c r="E346" s="147">
        <v>100</v>
      </c>
      <c r="F346" s="147">
        <v>116.6</v>
      </c>
    </row>
    <row r="347" spans="1:6">
      <c r="A347" s="80" t="s">
        <v>695</v>
      </c>
      <c r="B347" s="146">
        <v>1882</v>
      </c>
      <c r="C347" s="146">
        <v>123</v>
      </c>
      <c r="D347" s="146">
        <v>1882</v>
      </c>
      <c r="E347" s="147">
        <v>100</v>
      </c>
      <c r="F347" s="147">
        <v>0</v>
      </c>
    </row>
    <row r="348" spans="1:6">
      <c r="A348" s="80" t="s">
        <v>696</v>
      </c>
      <c r="B348" s="146">
        <v>44</v>
      </c>
      <c r="C348" s="146">
        <v>0</v>
      </c>
      <c r="D348" s="146">
        <v>44</v>
      </c>
      <c r="E348" s="147">
        <v>100</v>
      </c>
      <c r="F348" s="147">
        <v>72.13</v>
      </c>
    </row>
    <row r="349" spans="1:6">
      <c r="A349" s="80" t="s">
        <v>697</v>
      </c>
      <c r="B349" s="146">
        <v>44</v>
      </c>
      <c r="C349" s="146">
        <v>0</v>
      </c>
      <c r="D349" s="146">
        <v>44</v>
      </c>
      <c r="E349" s="147">
        <v>100</v>
      </c>
      <c r="F349" s="147">
        <v>0</v>
      </c>
    </row>
    <row r="350" spans="1:6">
      <c r="A350" s="80" t="s">
        <v>698</v>
      </c>
      <c r="B350" s="146">
        <v>1350</v>
      </c>
      <c r="C350" s="146">
        <v>750</v>
      </c>
      <c r="D350" s="146">
        <v>1350</v>
      </c>
      <c r="E350" s="147">
        <v>100</v>
      </c>
      <c r="F350" s="147">
        <v>0</v>
      </c>
    </row>
    <row r="351" spans="1:6">
      <c r="A351" s="80" t="s">
        <v>699</v>
      </c>
      <c r="B351" s="146">
        <v>1350</v>
      </c>
      <c r="C351" s="146">
        <v>750</v>
      </c>
      <c r="D351" s="146">
        <v>1350</v>
      </c>
      <c r="E351" s="147">
        <v>100</v>
      </c>
      <c r="F351" s="147">
        <v>0</v>
      </c>
    </row>
    <row r="352" spans="1:6">
      <c r="A352" s="80" t="s">
        <v>700</v>
      </c>
      <c r="B352" s="146">
        <v>34225</v>
      </c>
      <c r="C352" s="146">
        <v>26310</v>
      </c>
      <c r="D352" s="146">
        <v>33711</v>
      </c>
      <c r="E352" s="147">
        <v>98.5</v>
      </c>
      <c r="F352" s="147">
        <v>99.25</v>
      </c>
    </row>
    <row r="353" spans="1:6">
      <c r="A353" s="80" t="s">
        <v>701</v>
      </c>
      <c r="B353" s="146">
        <v>7503</v>
      </c>
      <c r="C353" s="146">
        <v>4897</v>
      </c>
      <c r="D353" s="146">
        <v>7493</v>
      </c>
      <c r="E353" s="147">
        <v>99.87</v>
      </c>
      <c r="F353" s="147">
        <v>76.349999999999994</v>
      </c>
    </row>
    <row r="354" spans="1:6">
      <c r="A354" s="80" t="s">
        <v>702</v>
      </c>
      <c r="B354" s="146">
        <v>9</v>
      </c>
      <c r="C354" s="146">
        <v>0</v>
      </c>
      <c r="D354" s="146">
        <v>9</v>
      </c>
      <c r="E354" s="147">
        <v>100</v>
      </c>
      <c r="F354" s="147">
        <v>0</v>
      </c>
    </row>
    <row r="355" spans="1:6">
      <c r="A355" s="80" t="s">
        <v>703</v>
      </c>
      <c r="B355" s="146">
        <v>1935</v>
      </c>
      <c r="C355" s="146">
        <v>830</v>
      </c>
      <c r="D355" s="146">
        <v>1935</v>
      </c>
      <c r="E355" s="147">
        <v>100</v>
      </c>
      <c r="F355" s="147">
        <v>0</v>
      </c>
    </row>
    <row r="356" spans="1:6">
      <c r="A356" s="80" t="s">
        <v>704</v>
      </c>
      <c r="B356" s="146">
        <v>1733</v>
      </c>
      <c r="C356" s="146">
        <v>1706</v>
      </c>
      <c r="D356" s="146">
        <v>1733</v>
      </c>
      <c r="E356" s="147">
        <v>100</v>
      </c>
      <c r="F356" s="147">
        <v>0</v>
      </c>
    </row>
    <row r="357" spans="1:6">
      <c r="A357" s="80" t="s">
        <v>705</v>
      </c>
      <c r="B357" s="146">
        <v>188</v>
      </c>
      <c r="C357" s="146">
        <v>151</v>
      </c>
      <c r="D357" s="146">
        <v>188</v>
      </c>
      <c r="E357" s="147">
        <v>100</v>
      </c>
      <c r="F357" s="147">
        <v>0</v>
      </c>
    </row>
    <row r="358" spans="1:6">
      <c r="A358" s="80" t="s">
        <v>706</v>
      </c>
      <c r="B358" s="146">
        <v>105</v>
      </c>
      <c r="C358" s="146">
        <v>100</v>
      </c>
      <c r="D358" s="146">
        <v>105</v>
      </c>
      <c r="E358" s="147">
        <v>100</v>
      </c>
      <c r="F358" s="147">
        <v>0</v>
      </c>
    </row>
    <row r="359" spans="1:6">
      <c r="A359" s="80" t="s">
        <v>707</v>
      </c>
      <c r="B359" s="146">
        <v>133</v>
      </c>
      <c r="C359" s="146">
        <v>40</v>
      </c>
      <c r="D359" s="146">
        <v>126</v>
      </c>
      <c r="E359" s="147">
        <v>94.74</v>
      </c>
      <c r="F359" s="147">
        <v>0</v>
      </c>
    </row>
    <row r="360" spans="1:6">
      <c r="A360" s="80" t="s">
        <v>708</v>
      </c>
      <c r="B360" s="146">
        <v>353</v>
      </c>
      <c r="C360" s="146">
        <v>353</v>
      </c>
      <c r="D360" s="146">
        <v>353</v>
      </c>
      <c r="E360" s="147">
        <v>100</v>
      </c>
      <c r="F360" s="147">
        <v>0</v>
      </c>
    </row>
    <row r="361" spans="1:6">
      <c r="A361" s="80" t="s">
        <v>709</v>
      </c>
      <c r="B361" s="146">
        <v>1257</v>
      </c>
      <c r="C361" s="146">
        <v>1257</v>
      </c>
      <c r="D361" s="146">
        <v>1257</v>
      </c>
      <c r="E361" s="147">
        <v>100</v>
      </c>
      <c r="F361" s="147">
        <v>0</v>
      </c>
    </row>
    <row r="362" spans="1:6">
      <c r="A362" s="80" t="s">
        <v>710</v>
      </c>
      <c r="B362" s="146">
        <v>184</v>
      </c>
      <c r="C362" s="146">
        <v>119</v>
      </c>
      <c r="D362" s="146">
        <v>181</v>
      </c>
      <c r="E362" s="147">
        <v>98.37</v>
      </c>
      <c r="F362" s="147">
        <v>0</v>
      </c>
    </row>
    <row r="363" spans="1:6">
      <c r="A363" s="80" t="s">
        <v>711</v>
      </c>
      <c r="B363" s="146">
        <v>36</v>
      </c>
      <c r="C363" s="146">
        <v>0</v>
      </c>
      <c r="D363" s="146">
        <v>36</v>
      </c>
      <c r="E363" s="147">
        <v>100</v>
      </c>
      <c r="F363" s="147">
        <v>0</v>
      </c>
    </row>
    <row r="364" spans="1:6">
      <c r="A364" s="80" t="s">
        <v>712</v>
      </c>
      <c r="B364" s="146">
        <v>110</v>
      </c>
      <c r="C364" s="146">
        <v>58</v>
      </c>
      <c r="D364" s="146">
        <v>110</v>
      </c>
      <c r="E364" s="147">
        <v>100</v>
      </c>
      <c r="F364" s="147">
        <v>0</v>
      </c>
    </row>
    <row r="365" spans="1:6">
      <c r="A365" s="80" t="s">
        <v>713</v>
      </c>
      <c r="B365" s="146">
        <v>110</v>
      </c>
      <c r="C365" s="146">
        <v>110</v>
      </c>
      <c r="D365" s="146">
        <v>110</v>
      </c>
      <c r="E365" s="147">
        <v>100</v>
      </c>
      <c r="F365" s="147">
        <v>0</v>
      </c>
    </row>
    <row r="366" spans="1:6">
      <c r="A366" s="80" t="s">
        <v>714</v>
      </c>
      <c r="B366" s="146">
        <v>120</v>
      </c>
      <c r="C366" s="146">
        <v>0</v>
      </c>
      <c r="D366" s="146">
        <v>120</v>
      </c>
      <c r="E366" s="147">
        <v>100</v>
      </c>
      <c r="F366" s="147">
        <v>0</v>
      </c>
    </row>
    <row r="367" spans="1:6">
      <c r="A367" s="80" t="s">
        <v>715</v>
      </c>
      <c r="B367" s="146">
        <v>26</v>
      </c>
      <c r="C367" s="146">
        <v>26</v>
      </c>
      <c r="D367" s="146">
        <v>26</v>
      </c>
      <c r="E367" s="147">
        <v>100</v>
      </c>
      <c r="F367" s="147">
        <v>0</v>
      </c>
    </row>
    <row r="368" spans="1:6">
      <c r="A368" s="80" t="s">
        <v>716</v>
      </c>
      <c r="B368" s="146">
        <v>50</v>
      </c>
      <c r="C368" s="146">
        <v>30</v>
      </c>
      <c r="D368" s="146">
        <v>50</v>
      </c>
      <c r="E368" s="147">
        <v>100</v>
      </c>
      <c r="F368" s="147">
        <v>0</v>
      </c>
    </row>
    <row r="369" spans="1:6">
      <c r="A369" s="80" t="s">
        <v>717</v>
      </c>
      <c r="B369" s="146">
        <v>1154</v>
      </c>
      <c r="C369" s="146">
        <v>117</v>
      </c>
      <c r="D369" s="146">
        <v>1154</v>
      </c>
      <c r="E369" s="147">
        <v>100</v>
      </c>
      <c r="F369" s="147">
        <v>0</v>
      </c>
    </row>
    <row r="370" spans="1:6">
      <c r="A370" s="80" t="s">
        <v>718</v>
      </c>
      <c r="B370" s="146">
        <v>8187</v>
      </c>
      <c r="C370" s="146">
        <v>6045</v>
      </c>
      <c r="D370" s="146">
        <v>8175</v>
      </c>
      <c r="E370" s="147">
        <v>99.85</v>
      </c>
      <c r="F370" s="147">
        <v>76.489999999999995</v>
      </c>
    </row>
    <row r="371" spans="1:6">
      <c r="A371" s="80" t="s">
        <v>719</v>
      </c>
      <c r="B371" s="146">
        <v>1809</v>
      </c>
      <c r="C371" s="146">
        <v>0</v>
      </c>
      <c r="D371" s="146">
        <v>1808</v>
      </c>
      <c r="E371" s="147">
        <v>99.94</v>
      </c>
      <c r="F371" s="147">
        <v>0</v>
      </c>
    </row>
    <row r="372" spans="1:6">
      <c r="A372" s="80" t="s">
        <v>720</v>
      </c>
      <c r="B372" s="146">
        <v>1814</v>
      </c>
      <c r="C372" s="146">
        <v>1814</v>
      </c>
      <c r="D372" s="146">
        <v>1807</v>
      </c>
      <c r="E372" s="147">
        <v>99.61</v>
      </c>
      <c r="F372" s="147">
        <v>0</v>
      </c>
    </row>
    <row r="373" spans="1:6">
      <c r="A373" s="80" t="s">
        <v>721</v>
      </c>
      <c r="B373" s="146">
        <v>120</v>
      </c>
      <c r="C373" s="146">
        <v>120</v>
      </c>
      <c r="D373" s="146">
        <v>120</v>
      </c>
      <c r="E373" s="147">
        <v>100</v>
      </c>
      <c r="F373" s="147">
        <v>0</v>
      </c>
    </row>
    <row r="374" spans="1:6">
      <c r="A374" s="80" t="s">
        <v>722</v>
      </c>
      <c r="B374" s="146">
        <v>3</v>
      </c>
      <c r="C374" s="146">
        <v>3</v>
      </c>
      <c r="D374" s="146">
        <v>3</v>
      </c>
      <c r="E374" s="147">
        <v>100</v>
      </c>
      <c r="F374" s="147">
        <v>0</v>
      </c>
    </row>
    <row r="375" spans="1:6">
      <c r="A375" s="80" t="s">
        <v>723</v>
      </c>
      <c r="B375" s="146">
        <v>2278</v>
      </c>
      <c r="C375" s="146">
        <v>2278</v>
      </c>
      <c r="D375" s="146">
        <v>2278</v>
      </c>
      <c r="E375" s="147">
        <v>100</v>
      </c>
      <c r="F375" s="147">
        <v>0</v>
      </c>
    </row>
    <row r="376" spans="1:6">
      <c r="A376" s="80" t="s">
        <v>724</v>
      </c>
      <c r="B376" s="146">
        <v>213</v>
      </c>
      <c r="C376" s="146">
        <v>203</v>
      </c>
      <c r="D376" s="146">
        <v>213</v>
      </c>
      <c r="E376" s="147">
        <v>100</v>
      </c>
      <c r="F376" s="147">
        <v>0</v>
      </c>
    </row>
    <row r="377" spans="1:6">
      <c r="A377" s="80" t="s">
        <v>725</v>
      </c>
      <c r="B377" s="146">
        <v>222</v>
      </c>
      <c r="C377" s="146">
        <v>195</v>
      </c>
      <c r="D377" s="146">
        <v>218</v>
      </c>
      <c r="E377" s="147">
        <v>98.2</v>
      </c>
      <c r="F377" s="147">
        <v>0</v>
      </c>
    </row>
    <row r="378" spans="1:6">
      <c r="A378" s="80" t="s">
        <v>726</v>
      </c>
      <c r="B378" s="146">
        <v>200</v>
      </c>
      <c r="C378" s="146">
        <v>200</v>
      </c>
      <c r="D378" s="146">
        <v>200</v>
      </c>
      <c r="E378" s="147">
        <v>100</v>
      </c>
      <c r="F378" s="147">
        <v>0</v>
      </c>
    </row>
    <row r="379" spans="1:6">
      <c r="A379" s="80" t="s">
        <v>727</v>
      </c>
      <c r="B379" s="146">
        <v>14</v>
      </c>
      <c r="C379" s="146">
        <v>14</v>
      </c>
      <c r="D379" s="146">
        <v>14</v>
      </c>
      <c r="E379" s="147">
        <v>100</v>
      </c>
      <c r="F379" s="147">
        <v>0</v>
      </c>
    </row>
    <row r="380" spans="1:6">
      <c r="A380" s="80" t="s">
        <v>728</v>
      </c>
      <c r="B380" s="146">
        <v>66</v>
      </c>
      <c r="C380" s="146">
        <v>37</v>
      </c>
      <c r="D380" s="146">
        <v>66</v>
      </c>
      <c r="E380" s="147">
        <v>100</v>
      </c>
      <c r="F380" s="147">
        <v>0</v>
      </c>
    </row>
    <row r="381" spans="1:6">
      <c r="A381" s="80" t="s">
        <v>729</v>
      </c>
      <c r="B381" s="146">
        <v>1448</v>
      </c>
      <c r="C381" s="146">
        <v>1181</v>
      </c>
      <c r="D381" s="146">
        <v>1448</v>
      </c>
      <c r="E381" s="147">
        <v>100</v>
      </c>
      <c r="F381" s="147">
        <v>0</v>
      </c>
    </row>
    <row r="382" spans="1:6">
      <c r="A382" s="80" t="s">
        <v>730</v>
      </c>
      <c r="B382" s="146">
        <v>4554</v>
      </c>
      <c r="C382" s="146">
        <v>3385</v>
      </c>
      <c r="D382" s="146">
        <v>4213</v>
      </c>
      <c r="E382" s="147">
        <v>92.51</v>
      </c>
      <c r="F382" s="147">
        <v>74.61</v>
      </c>
    </row>
    <row r="383" spans="1:6">
      <c r="A383" s="80" t="s">
        <v>731</v>
      </c>
      <c r="B383" s="146">
        <v>347</v>
      </c>
      <c r="C383" s="146">
        <v>0</v>
      </c>
      <c r="D383" s="146">
        <v>344</v>
      </c>
      <c r="E383" s="147">
        <v>99.14</v>
      </c>
      <c r="F383" s="147">
        <v>0</v>
      </c>
    </row>
    <row r="384" spans="1:6">
      <c r="A384" s="80" t="s">
        <v>732</v>
      </c>
      <c r="B384" s="146">
        <v>144</v>
      </c>
      <c r="C384" s="146">
        <v>144</v>
      </c>
      <c r="D384" s="146">
        <v>144</v>
      </c>
      <c r="E384" s="147">
        <v>100</v>
      </c>
      <c r="F384" s="147">
        <v>0</v>
      </c>
    </row>
    <row r="385" spans="1:6">
      <c r="A385" s="80" t="s">
        <v>733</v>
      </c>
      <c r="B385" s="146">
        <v>403</v>
      </c>
      <c r="C385" s="146">
        <v>73</v>
      </c>
      <c r="D385" s="146">
        <v>73</v>
      </c>
      <c r="E385" s="147">
        <v>18.11</v>
      </c>
      <c r="F385" s="147">
        <v>0</v>
      </c>
    </row>
    <row r="386" spans="1:6">
      <c r="A386" s="80" t="s">
        <v>734</v>
      </c>
      <c r="B386" s="146">
        <v>238</v>
      </c>
      <c r="C386" s="146">
        <v>50</v>
      </c>
      <c r="D386" s="146">
        <v>238</v>
      </c>
      <c r="E386" s="147">
        <v>100</v>
      </c>
      <c r="F386" s="147">
        <v>0</v>
      </c>
    </row>
    <row r="387" spans="1:6">
      <c r="A387" s="80" t="s">
        <v>735</v>
      </c>
      <c r="B387" s="146">
        <v>199</v>
      </c>
      <c r="C387" s="146">
        <v>180</v>
      </c>
      <c r="D387" s="146">
        <v>196</v>
      </c>
      <c r="E387" s="147">
        <v>98.49</v>
      </c>
      <c r="F387" s="147">
        <v>0</v>
      </c>
    </row>
    <row r="388" spans="1:6">
      <c r="A388" s="80" t="s">
        <v>736</v>
      </c>
      <c r="B388" s="146">
        <v>4</v>
      </c>
      <c r="C388" s="146">
        <v>0</v>
      </c>
      <c r="D388" s="146">
        <v>4</v>
      </c>
      <c r="E388" s="147">
        <v>100</v>
      </c>
      <c r="F388" s="147">
        <v>0</v>
      </c>
    </row>
    <row r="389" spans="1:6">
      <c r="A389" s="80" t="s">
        <v>737</v>
      </c>
      <c r="B389" s="146">
        <v>819</v>
      </c>
      <c r="C389" s="146">
        <v>819</v>
      </c>
      <c r="D389" s="146">
        <v>814</v>
      </c>
      <c r="E389" s="147">
        <v>99.39</v>
      </c>
      <c r="F389" s="147">
        <v>0</v>
      </c>
    </row>
    <row r="390" spans="1:6">
      <c r="A390" s="80" t="s">
        <v>738</v>
      </c>
      <c r="B390" s="146">
        <v>501</v>
      </c>
      <c r="C390" s="146">
        <v>501</v>
      </c>
      <c r="D390" s="146">
        <v>501</v>
      </c>
      <c r="E390" s="147">
        <v>100</v>
      </c>
      <c r="F390" s="147">
        <v>0</v>
      </c>
    </row>
    <row r="391" spans="1:6">
      <c r="A391" s="80" t="s">
        <v>739</v>
      </c>
      <c r="B391" s="146">
        <v>580</v>
      </c>
      <c r="C391" s="146">
        <v>580</v>
      </c>
      <c r="D391" s="146">
        <v>580</v>
      </c>
      <c r="E391" s="147">
        <v>100</v>
      </c>
      <c r="F391" s="147">
        <v>0</v>
      </c>
    </row>
    <row r="392" spans="1:6">
      <c r="A392" s="80" t="s">
        <v>740</v>
      </c>
      <c r="B392" s="146">
        <v>227</v>
      </c>
      <c r="C392" s="146">
        <v>227</v>
      </c>
      <c r="D392" s="146">
        <v>227</v>
      </c>
      <c r="E392" s="147">
        <v>100</v>
      </c>
      <c r="F392" s="147">
        <v>0</v>
      </c>
    </row>
    <row r="393" spans="1:6">
      <c r="A393" s="80" t="s">
        <v>741</v>
      </c>
      <c r="B393" s="146">
        <v>428</v>
      </c>
      <c r="C393" s="146">
        <v>147</v>
      </c>
      <c r="D393" s="146">
        <v>428</v>
      </c>
      <c r="E393" s="147">
        <v>100</v>
      </c>
      <c r="F393" s="147">
        <v>96.61</v>
      </c>
    </row>
    <row r="394" spans="1:6">
      <c r="A394" s="80" t="s">
        <v>742</v>
      </c>
      <c r="B394" s="146">
        <v>528</v>
      </c>
      <c r="C394" s="146">
        <v>528</v>
      </c>
      <c r="D394" s="146">
        <v>528</v>
      </c>
      <c r="E394" s="147">
        <v>100</v>
      </c>
      <c r="F394" s="147">
        <v>0</v>
      </c>
    </row>
    <row r="395" spans="1:6">
      <c r="A395" s="80" t="s">
        <v>743</v>
      </c>
      <c r="B395" s="146">
        <v>136</v>
      </c>
      <c r="C395" s="146">
        <v>136</v>
      </c>
      <c r="D395" s="146">
        <v>136</v>
      </c>
      <c r="E395" s="147">
        <v>100</v>
      </c>
      <c r="F395" s="147">
        <v>0</v>
      </c>
    </row>
    <row r="396" spans="1:6">
      <c r="A396" s="80" t="s">
        <v>744</v>
      </c>
      <c r="B396" s="146">
        <v>4899</v>
      </c>
      <c r="C396" s="146">
        <v>3666</v>
      </c>
      <c r="D396" s="146">
        <v>4748</v>
      </c>
      <c r="E396" s="147">
        <v>96.92</v>
      </c>
      <c r="F396" s="147">
        <v>930.98</v>
      </c>
    </row>
    <row r="397" spans="1:6">
      <c r="A397" s="80" t="s">
        <v>745</v>
      </c>
      <c r="B397" s="146">
        <v>3</v>
      </c>
      <c r="C397" s="146">
        <v>3</v>
      </c>
      <c r="D397" s="146">
        <v>3</v>
      </c>
      <c r="E397" s="147">
        <v>100</v>
      </c>
      <c r="F397" s="147">
        <v>0</v>
      </c>
    </row>
    <row r="398" spans="1:6">
      <c r="A398" s="80" t="s">
        <v>746</v>
      </c>
      <c r="B398" s="146">
        <v>2273</v>
      </c>
      <c r="C398" s="146">
        <v>2273</v>
      </c>
      <c r="D398" s="146">
        <v>2273</v>
      </c>
      <c r="E398" s="147">
        <v>100</v>
      </c>
      <c r="F398" s="147">
        <v>0</v>
      </c>
    </row>
    <row r="399" spans="1:6">
      <c r="A399" s="80" t="s">
        <v>747</v>
      </c>
      <c r="B399" s="146">
        <v>289</v>
      </c>
      <c r="C399" s="146">
        <v>289</v>
      </c>
      <c r="D399" s="146">
        <v>289</v>
      </c>
      <c r="E399" s="147">
        <v>100</v>
      </c>
      <c r="F399" s="147">
        <v>0</v>
      </c>
    </row>
    <row r="400" spans="1:6">
      <c r="A400" s="80" t="s">
        <v>748</v>
      </c>
      <c r="B400" s="146">
        <v>1101</v>
      </c>
      <c r="C400" s="146">
        <v>1101</v>
      </c>
      <c r="D400" s="146">
        <v>1096</v>
      </c>
      <c r="E400" s="147">
        <v>99.55</v>
      </c>
      <c r="F400" s="147">
        <v>0</v>
      </c>
    </row>
    <row r="401" spans="1:6">
      <c r="A401" s="80" t="s">
        <v>749</v>
      </c>
      <c r="B401" s="146">
        <v>1233</v>
      </c>
      <c r="C401" s="146">
        <v>0</v>
      </c>
      <c r="D401" s="146">
        <v>1087</v>
      </c>
      <c r="E401" s="147">
        <v>88.16</v>
      </c>
      <c r="F401" s="147">
        <v>0</v>
      </c>
    </row>
    <row r="402" spans="1:6">
      <c r="A402" s="80" t="s">
        <v>750</v>
      </c>
      <c r="B402" s="146">
        <v>88</v>
      </c>
      <c r="C402" s="146">
        <v>88</v>
      </c>
      <c r="D402" s="146">
        <v>88</v>
      </c>
      <c r="E402" s="147">
        <v>100</v>
      </c>
      <c r="F402" s="147">
        <v>94.62</v>
      </c>
    </row>
    <row r="403" spans="1:6">
      <c r="A403" s="80" t="s">
        <v>751</v>
      </c>
      <c r="B403" s="146">
        <v>88</v>
      </c>
      <c r="C403" s="146">
        <v>88</v>
      </c>
      <c r="D403" s="146">
        <v>88</v>
      </c>
      <c r="E403" s="147">
        <v>100</v>
      </c>
      <c r="F403" s="147">
        <v>0</v>
      </c>
    </row>
    <row r="404" spans="1:6">
      <c r="A404" s="80" t="s">
        <v>752</v>
      </c>
      <c r="B404" s="146">
        <v>2810</v>
      </c>
      <c r="C404" s="146">
        <v>2139</v>
      </c>
      <c r="D404" s="146">
        <v>2810</v>
      </c>
      <c r="E404" s="147">
        <v>100</v>
      </c>
      <c r="F404" s="147">
        <v>86.3</v>
      </c>
    </row>
    <row r="405" spans="1:6">
      <c r="A405" s="80" t="s">
        <v>753</v>
      </c>
      <c r="B405" s="146">
        <v>1747</v>
      </c>
      <c r="C405" s="146">
        <v>1187</v>
      </c>
      <c r="D405" s="146">
        <v>1747</v>
      </c>
      <c r="E405" s="147">
        <v>100</v>
      </c>
      <c r="F405" s="147">
        <v>0</v>
      </c>
    </row>
    <row r="406" spans="1:6">
      <c r="A406" s="80" t="s">
        <v>754</v>
      </c>
      <c r="B406" s="146">
        <v>34</v>
      </c>
      <c r="C406" s="146">
        <v>0</v>
      </c>
      <c r="D406" s="146">
        <v>34</v>
      </c>
      <c r="E406" s="147">
        <v>100</v>
      </c>
      <c r="F406" s="147">
        <v>0</v>
      </c>
    </row>
    <row r="407" spans="1:6">
      <c r="A407" s="80" t="s">
        <v>755</v>
      </c>
      <c r="B407" s="146">
        <v>1029</v>
      </c>
      <c r="C407" s="146">
        <v>952</v>
      </c>
      <c r="D407" s="146">
        <v>1029</v>
      </c>
      <c r="E407" s="147">
        <v>100</v>
      </c>
      <c r="F407" s="147">
        <v>0</v>
      </c>
    </row>
    <row r="408" spans="1:6">
      <c r="A408" s="80" t="s">
        <v>756</v>
      </c>
      <c r="B408" s="146">
        <v>184</v>
      </c>
      <c r="C408" s="146">
        <v>90</v>
      </c>
      <c r="D408" s="146">
        <v>184</v>
      </c>
      <c r="E408" s="147">
        <v>100</v>
      </c>
      <c r="F408" s="147">
        <v>71.319999999999993</v>
      </c>
    </row>
    <row r="409" spans="1:6">
      <c r="A409" s="80" t="s">
        <v>757</v>
      </c>
      <c r="B409" s="146">
        <v>144</v>
      </c>
      <c r="C409" s="146">
        <v>50</v>
      </c>
      <c r="D409" s="146">
        <v>144</v>
      </c>
      <c r="E409" s="147">
        <v>100</v>
      </c>
      <c r="F409" s="147">
        <v>0</v>
      </c>
    </row>
    <row r="410" spans="1:6">
      <c r="A410" s="80" t="s">
        <v>758</v>
      </c>
      <c r="B410" s="146">
        <v>35</v>
      </c>
      <c r="C410" s="146">
        <v>35</v>
      </c>
      <c r="D410" s="146">
        <v>35</v>
      </c>
      <c r="E410" s="147">
        <v>100</v>
      </c>
      <c r="F410" s="147">
        <v>0</v>
      </c>
    </row>
    <row r="411" spans="1:6">
      <c r="A411" s="80" t="s">
        <v>759</v>
      </c>
      <c r="B411" s="146">
        <v>5</v>
      </c>
      <c r="C411" s="146">
        <v>5</v>
      </c>
      <c r="D411" s="146">
        <v>5</v>
      </c>
      <c r="E411" s="147">
        <v>100</v>
      </c>
      <c r="F411" s="147">
        <v>0</v>
      </c>
    </row>
    <row r="412" spans="1:6">
      <c r="A412" s="80" t="s">
        <v>760</v>
      </c>
      <c r="B412" s="146">
        <v>6000</v>
      </c>
      <c r="C412" s="146">
        <v>6000</v>
      </c>
      <c r="D412" s="146">
        <v>6000</v>
      </c>
      <c r="E412" s="147">
        <v>100</v>
      </c>
      <c r="F412" s="147">
        <v>162.16</v>
      </c>
    </row>
    <row r="413" spans="1:6">
      <c r="A413" s="80" t="s">
        <v>761</v>
      </c>
      <c r="B413" s="146">
        <v>6000</v>
      </c>
      <c r="C413" s="146">
        <v>6000</v>
      </c>
      <c r="D413" s="146">
        <v>6000</v>
      </c>
      <c r="E413" s="147">
        <v>100</v>
      </c>
      <c r="F413" s="147">
        <v>0</v>
      </c>
    </row>
    <row r="414" spans="1:6">
      <c r="A414" s="80" t="s">
        <v>762</v>
      </c>
      <c r="B414" s="146">
        <v>1813</v>
      </c>
      <c r="C414" s="146">
        <v>426</v>
      </c>
      <c r="D414" s="146">
        <v>1776</v>
      </c>
      <c r="E414" s="147">
        <v>97.96</v>
      </c>
      <c r="F414" s="147">
        <v>48.76</v>
      </c>
    </row>
    <row r="415" spans="1:6">
      <c r="A415" s="80" t="s">
        <v>763</v>
      </c>
      <c r="B415" s="146">
        <v>1099</v>
      </c>
      <c r="C415" s="146">
        <v>291</v>
      </c>
      <c r="D415" s="146">
        <v>1062</v>
      </c>
      <c r="E415" s="147">
        <v>96.63</v>
      </c>
      <c r="F415" s="147">
        <v>31.12</v>
      </c>
    </row>
    <row r="416" spans="1:6">
      <c r="A416" s="80" t="s">
        <v>764</v>
      </c>
      <c r="B416" s="146">
        <v>509</v>
      </c>
      <c r="C416" s="146">
        <v>0</v>
      </c>
      <c r="D416" s="146">
        <v>509</v>
      </c>
      <c r="E416" s="147">
        <v>100</v>
      </c>
      <c r="F416" s="147">
        <v>0</v>
      </c>
    </row>
    <row r="417" spans="1:6">
      <c r="A417" s="80" t="s">
        <v>765</v>
      </c>
      <c r="B417" s="146">
        <v>55</v>
      </c>
      <c r="C417" s="146">
        <v>55</v>
      </c>
      <c r="D417" s="146">
        <v>55</v>
      </c>
      <c r="E417" s="147">
        <v>100</v>
      </c>
      <c r="F417" s="147">
        <v>0</v>
      </c>
    </row>
    <row r="418" spans="1:6">
      <c r="A418" s="80" t="s">
        <v>766</v>
      </c>
      <c r="B418" s="146">
        <v>471</v>
      </c>
      <c r="C418" s="146">
        <v>236</v>
      </c>
      <c r="D418" s="146">
        <v>434</v>
      </c>
      <c r="E418" s="147">
        <v>92.14</v>
      </c>
      <c r="F418" s="147">
        <v>0</v>
      </c>
    </row>
    <row r="419" spans="1:6">
      <c r="A419" s="80" t="s">
        <v>767</v>
      </c>
      <c r="B419" s="146">
        <v>20</v>
      </c>
      <c r="C419" s="146">
        <v>0</v>
      </c>
      <c r="D419" s="146">
        <v>20</v>
      </c>
      <c r="E419" s="147">
        <v>100</v>
      </c>
      <c r="F419" s="147">
        <v>0</v>
      </c>
    </row>
    <row r="420" spans="1:6">
      <c r="A420" s="80" t="s">
        <v>768</v>
      </c>
      <c r="B420" s="146">
        <v>44</v>
      </c>
      <c r="C420" s="146">
        <v>0</v>
      </c>
      <c r="D420" s="146">
        <v>44</v>
      </c>
      <c r="E420" s="147">
        <v>100</v>
      </c>
      <c r="F420" s="147">
        <v>0</v>
      </c>
    </row>
    <row r="421" spans="1:6">
      <c r="A421" s="80" t="s">
        <v>769</v>
      </c>
      <c r="B421" s="146">
        <v>135</v>
      </c>
      <c r="C421" s="146">
        <v>135</v>
      </c>
      <c r="D421" s="146">
        <v>135</v>
      </c>
      <c r="E421" s="147">
        <v>100</v>
      </c>
      <c r="F421" s="147">
        <v>58.95</v>
      </c>
    </row>
    <row r="422" spans="1:6">
      <c r="A422" s="80" t="s">
        <v>770</v>
      </c>
      <c r="B422" s="146">
        <v>114</v>
      </c>
      <c r="C422" s="146">
        <v>114</v>
      </c>
      <c r="D422" s="146">
        <v>114</v>
      </c>
      <c r="E422" s="147">
        <v>100</v>
      </c>
      <c r="F422" s="147">
        <v>0</v>
      </c>
    </row>
    <row r="423" spans="1:6">
      <c r="A423" s="80" t="s">
        <v>771</v>
      </c>
      <c r="B423" s="146">
        <v>15</v>
      </c>
      <c r="C423" s="146">
        <v>15</v>
      </c>
      <c r="D423" s="146">
        <v>15</v>
      </c>
      <c r="E423" s="147">
        <v>100</v>
      </c>
      <c r="F423" s="147">
        <v>0</v>
      </c>
    </row>
    <row r="424" spans="1:6">
      <c r="A424" s="80" t="s">
        <v>772</v>
      </c>
      <c r="B424" s="146">
        <v>6</v>
      </c>
      <c r="C424" s="146">
        <v>6</v>
      </c>
      <c r="D424" s="146">
        <v>6</v>
      </c>
      <c r="E424" s="147">
        <v>100</v>
      </c>
      <c r="F424" s="147">
        <v>0</v>
      </c>
    </row>
    <row r="425" spans="1:6">
      <c r="A425" s="80" t="s">
        <v>773</v>
      </c>
      <c r="B425" s="146">
        <v>579</v>
      </c>
      <c r="C425" s="146">
        <v>0</v>
      </c>
      <c r="D425" s="146">
        <v>579</v>
      </c>
      <c r="E425" s="147">
        <v>100</v>
      </c>
      <c r="F425" s="147">
        <v>0</v>
      </c>
    </row>
    <row r="426" spans="1:6">
      <c r="A426" s="80" t="s">
        <v>774</v>
      </c>
      <c r="B426" s="146">
        <v>579</v>
      </c>
      <c r="C426" s="146">
        <v>0</v>
      </c>
      <c r="D426" s="146">
        <v>579</v>
      </c>
      <c r="E426" s="147">
        <v>100</v>
      </c>
      <c r="F426" s="147">
        <v>0</v>
      </c>
    </row>
    <row r="427" spans="1:6">
      <c r="A427" s="80" t="s">
        <v>775</v>
      </c>
      <c r="B427" s="146">
        <v>11367</v>
      </c>
      <c r="C427" s="146">
        <v>5021</v>
      </c>
      <c r="D427" s="146">
        <v>10549</v>
      </c>
      <c r="E427" s="147">
        <v>92.8</v>
      </c>
      <c r="F427" s="147">
        <v>144.13</v>
      </c>
    </row>
    <row r="428" spans="1:6">
      <c r="A428" s="80" t="s">
        <v>776</v>
      </c>
      <c r="B428" s="146">
        <v>30</v>
      </c>
      <c r="C428" s="146">
        <v>30</v>
      </c>
      <c r="D428" s="146">
        <v>30</v>
      </c>
      <c r="E428" s="147">
        <v>100</v>
      </c>
      <c r="F428" s="147">
        <v>0</v>
      </c>
    </row>
    <row r="429" spans="1:6">
      <c r="A429" s="80" t="s">
        <v>777</v>
      </c>
      <c r="B429" s="146">
        <v>30</v>
      </c>
      <c r="C429" s="146">
        <v>30</v>
      </c>
      <c r="D429" s="146">
        <v>30</v>
      </c>
      <c r="E429" s="147">
        <v>100</v>
      </c>
      <c r="F429" s="147">
        <v>0</v>
      </c>
    </row>
    <row r="430" spans="1:6">
      <c r="A430" s="80" t="s">
        <v>778</v>
      </c>
      <c r="B430" s="146">
        <v>402</v>
      </c>
      <c r="C430" s="146">
        <v>400</v>
      </c>
      <c r="D430" s="146">
        <v>402</v>
      </c>
      <c r="E430" s="147">
        <v>100</v>
      </c>
      <c r="F430" s="147">
        <v>50.25</v>
      </c>
    </row>
    <row r="431" spans="1:6">
      <c r="A431" s="80" t="s">
        <v>779</v>
      </c>
      <c r="B431" s="146">
        <v>2</v>
      </c>
      <c r="C431" s="146">
        <v>0</v>
      </c>
      <c r="D431" s="146">
        <v>2</v>
      </c>
      <c r="E431" s="147">
        <v>100</v>
      </c>
      <c r="F431" s="147">
        <v>0</v>
      </c>
    </row>
    <row r="432" spans="1:6">
      <c r="A432" s="80" t="s">
        <v>780</v>
      </c>
      <c r="B432" s="146">
        <v>400</v>
      </c>
      <c r="C432" s="146">
        <v>400</v>
      </c>
      <c r="D432" s="146">
        <v>400</v>
      </c>
      <c r="E432" s="147">
        <v>100</v>
      </c>
      <c r="F432" s="147">
        <v>0</v>
      </c>
    </row>
    <row r="433" spans="1:6">
      <c r="A433" s="80" t="s">
        <v>781</v>
      </c>
      <c r="B433" s="146">
        <v>371</v>
      </c>
      <c r="C433" s="146">
        <v>350</v>
      </c>
      <c r="D433" s="146">
        <v>371</v>
      </c>
      <c r="E433" s="147">
        <v>100</v>
      </c>
      <c r="F433" s="147">
        <v>224.85</v>
      </c>
    </row>
    <row r="434" spans="1:6">
      <c r="A434" s="80" t="s">
        <v>782</v>
      </c>
      <c r="B434" s="146">
        <v>350</v>
      </c>
      <c r="C434" s="146">
        <v>350</v>
      </c>
      <c r="D434" s="146">
        <v>350</v>
      </c>
      <c r="E434" s="147">
        <v>100</v>
      </c>
      <c r="F434" s="147">
        <v>0</v>
      </c>
    </row>
    <row r="435" spans="1:6">
      <c r="A435" s="80" t="s">
        <v>783</v>
      </c>
      <c r="B435" s="146">
        <v>21</v>
      </c>
      <c r="C435" s="146">
        <v>0</v>
      </c>
      <c r="D435" s="146">
        <v>21</v>
      </c>
      <c r="E435" s="147">
        <v>100</v>
      </c>
      <c r="F435" s="147">
        <v>0</v>
      </c>
    </row>
    <row r="436" spans="1:6">
      <c r="A436" s="80" t="s">
        <v>784</v>
      </c>
      <c r="B436" s="146">
        <v>303</v>
      </c>
      <c r="C436" s="146">
        <v>0</v>
      </c>
      <c r="D436" s="146">
        <v>296</v>
      </c>
      <c r="E436" s="147">
        <v>97.69</v>
      </c>
      <c r="F436" s="147">
        <v>143.69</v>
      </c>
    </row>
    <row r="437" spans="1:6">
      <c r="A437" s="80" t="s">
        <v>785</v>
      </c>
      <c r="B437" s="146">
        <v>277</v>
      </c>
      <c r="C437" s="146">
        <v>0</v>
      </c>
      <c r="D437" s="146">
        <v>270</v>
      </c>
      <c r="E437" s="147">
        <v>97.47</v>
      </c>
      <c r="F437" s="147">
        <v>0</v>
      </c>
    </row>
    <row r="438" spans="1:6">
      <c r="A438" s="80" t="s">
        <v>786</v>
      </c>
      <c r="B438" s="146">
        <v>26</v>
      </c>
      <c r="C438" s="146">
        <v>0</v>
      </c>
      <c r="D438" s="146">
        <v>26</v>
      </c>
      <c r="E438" s="147">
        <v>100</v>
      </c>
      <c r="F438" s="147">
        <v>0</v>
      </c>
    </row>
    <row r="439" spans="1:6">
      <c r="A439" s="80" t="s">
        <v>787</v>
      </c>
      <c r="B439" s="146">
        <v>3725</v>
      </c>
      <c r="C439" s="146">
        <v>3213</v>
      </c>
      <c r="D439" s="146">
        <v>3725</v>
      </c>
      <c r="E439" s="147">
        <v>100</v>
      </c>
      <c r="F439" s="147">
        <v>449.88</v>
      </c>
    </row>
    <row r="440" spans="1:6">
      <c r="A440" s="80" t="s">
        <v>788</v>
      </c>
      <c r="B440" s="146">
        <v>3725</v>
      </c>
      <c r="C440" s="146">
        <v>3213</v>
      </c>
      <c r="D440" s="146">
        <v>3725</v>
      </c>
      <c r="E440" s="147">
        <v>100</v>
      </c>
      <c r="F440" s="147">
        <v>0</v>
      </c>
    </row>
    <row r="441" spans="1:6">
      <c r="A441" s="80" t="s">
        <v>789</v>
      </c>
      <c r="B441" s="146">
        <v>4553</v>
      </c>
      <c r="C441" s="146">
        <v>130</v>
      </c>
      <c r="D441" s="146">
        <v>4246</v>
      </c>
      <c r="E441" s="147">
        <v>93.26</v>
      </c>
      <c r="F441" s="147">
        <v>142.47999999999999</v>
      </c>
    </row>
    <row r="442" spans="1:6">
      <c r="A442" s="80" t="s">
        <v>790</v>
      </c>
      <c r="B442" s="146">
        <v>130</v>
      </c>
      <c r="C442" s="146">
        <v>130</v>
      </c>
      <c r="D442" s="146">
        <v>130</v>
      </c>
      <c r="E442" s="147">
        <v>100</v>
      </c>
      <c r="F442" s="147">
        <v>0</v>
      </c>
    </row>
    <row r="443" spans="1:6">
      <c r="A443" s="80" t="s">
        <v>791</v>
      </c>
      <c r="B443" s="146">
        <v>4423</v>
      </c>
      <c r="C443" s="146">
        <v>0</v>
      </c>
      <c r="D443" s="146">
        <v>4116</v>
      </c>
      <c r="E443" s="147">
        <v>93.06</v>
      </c>
      <c r="F443" s="147">
        <v>0</v>
      </c>
    </row>
    <row r="444" spans="1:6">
      <c r="A444" s="80" t="s">
        <v>792</v>
      </c>
      <c r="B444" s="146">
        <v>1983</v>
      </c>
      <c r="C444" s="146">
        <v>898</v>
      </c>
      <c r="D444" s="146">
        <v>1479</v>
      </c>
      <c r="E444" s="147">
        <v>74.58</v>
      </c>
      <c r="F444" s="147">
        <v>63.21</v>
      </c>
    </row>
    <row r="445" spans="1:6">
      <c r="A445" s="80" t="s">
        <v>793</v>
      </c>
      <c r="B445" s="146">
        <v>1983</v>
      </c>
      <c r="C445" s="146">
        <v>898</v>
      </c>
      <c r="D445" s="146">
        <v>1479</v>
      </c>
      <c r="E445" s="147">
        <v>74.58</v>
      </c>
      <c r="F445" s="147">
        <v>0</v>
      </c>
    </row>
    <row r="446" spans="1:6">
      <c r="A446" s="80" t="s">
        <v>794</v>
      </c>
      <c r="B446" s="146">
        <v>4635</v>
      </c>
      <c r="C446" s="146">
        <v>3500</v>
      </c>
      <c r="D446" s="146">
        <v>4623</v>
      </c>
      <c r="E446" s="147">
        <v>99.74</v>
      </c>
      <c r="F446" s="147">
        <v>263.72000000000003</v>
      </c>
    </row>
    <row r="447" spans="1:6">
      <c r="A447" s="80" t="s">
        <v>795</v>
      </c>
      <c r="B447" s="146">
        <v>327</v>
      </c>
      <c r="C447" s="146">
        <v>128</v>
      </c>
      <c r="D447" s="146">
        <v>327</v>
      </c>
      <c r="E447" s="147">
        <v>100</v>
      </c>
      <c r="F447" s="147">
        <v>62.88</v>
      </c>
    </row>
    <row r="448" spans="1:6">
      <c r="A448" s="80" t="s">
        <v>796</v>
      </c>
      <c r="B448" s="146">
        <v>209</v>
      </c>
      <c r="C448" s="146">
        <v>13</v>
      </c>
      <c r="D448" s="146">
        <v>209</v>
      </c>
      <c r="E448" s="147">
        <v>100</v>
      </c>
      <c r="F448" s="147">
        <v>0</v>
      </c>
    </row>
    <row r="449" spans="1:6">
      <c r="A449" s="80" t="s">
        <v>797</v>
      </c>
      <c r="B449" s="146">
        <v>118</v>
      </c>
      <c r="C449" s="146">
        <v>115</v>
      </c>
      <c r="D449" s="146">
        <v>118</v>
      </c>
      <c r="E449" s="147">
        <v>100</v>
      </c>
      <c r="F449" s="147">
        <v>0</v>
      </c>
    </row>
    <row r="450" spans="1:6">
      <c r="A450" s="80" t="s">
        <v>798</v>
      </c>
      <c r="B450" s="146">
        <v>3950</v>
      </c>
      <c r="C450" s="146">
        <v>3230</v>
      </c>
      <c r="D450" s="146">
        <v>3940</v>
      </c>
      <c r="E450" s="147">
        <v>99.75</v>
      </c>
      <c r="F450" s="147">
        <v>680.48</v>
      </c>
    </row>
    <row r="451" spans="1:6">
      <c r="A451" s="80" t="s">
        <v>799</v>
      </c>
      <c r="B451" s="146">
        <v>186</v>
      </c>
      <c r="C451" s="146">
        <v>0</v>
      </c>
      <c r="D451" s="146">
        <v>176</v>
      </c>
      <c r="E451" s="147">
        <v>94.62</v>
      </c>
      <c r="F451" s="147">
        <v>0</v>
      </c>
    </row>
    <row r="452" spans="1:6">
      <c r="A452" s="80" t="s">
        <v>800</v>
      </c>
      <c r="B452" s="146">
        <v>460</v>
      </c>
      <c r="C452" s="146">
        <v>456</v>
      </c>
      <c r="D452" s="146">
        <v>460</v>
      </c>
      <c r="E452" s="147">
        <v>100</v>
      </c>
      <c r="F452" s="147">
        <v>0</v>
      </c>
    </row>
    <row r="453" spans="1:6">
      <c r="A453" s="80" t="s">
        <v>801</v>
      </c>
      <c r="B453" s="146">
        <v>530</v>
      </c>
      <c r="C453" s="146">
        <v>0</v>
      </c>
      <c r="D453" s="146">
        <v>530</v>
      </c>
      <c r="E453" s="147">
        <v>100</v>
      </c>
      <c r="F453" s="147">
        <v>0</v>
      </c>
    </row>
    <row r="454" spans="1:6">
      <c r="A454" s="80" t="s">
        <v>802</v>
      </c>
      <c r="B454" s="146">
        <v>2774</v>
      </c>
      <c r="C454" s="146">
        <v>2774</v>
      </c>
      <c r="D454" s="146">
        <v>2774</v>
      </c>
      <c r="E454" s="147">
        <v>100</v>
      </c>
      <c r="F454" s="147">
        <v>0</v>
      </c>
    </row>
    <row r="455" spans="1:6">
      <c r="A455" s="80" t="s">
        <v>803</v>
      </c>
      <c r="B455" s="146">
        <v>358</v>
      </c>
      <c r="C455" s="146">
        <v>142</v>
      </c>
      <c r="D455" s="146">
        <v>356</v>
      </c>
      <c r="E455" s="147">
        <v>99.44</v>
      </c>
      <c r="F455" s="147">
        <v>54.43</v>
      </c>
    </row>
    <row r="456" spans="1:6">
      <c r="A456" s="80" t="s">
        <v>804</v>
      </c>
      <c r="B456" s="146">
        <v>92</v>
      </c>
      <c r="C456" s="146">
        <v>0</v>
      </c>
      <c r="D456" s="146">
        <v>90</v>
      </c>
      <c r="E456" s="147">
        <v>97.83</v>
      </c>
      <c r="F456" s="147">
        <v>0</v>
      </c>
    </row>
    <row r="457" spans="1:6">
      <c r="A457" s="80" t="s">
        <v>805</v>
      </c>
      <c r="B457" s="146">
        <v>266</v>
      </c>
      <c r="C457" s="146">
        <v>142</v>
      </c>
      <c r="D457" s="146">
        <v>266</v>
      </c>
      <c r="E457" s="147">
        <v>100</v>
      </c>
      <c r="F457" s="147">
        <v>0</v>
      </c>
    </row>
    <row r="458" spans="1:6">
      <c r="A458" s="80" t="s">
        <v>806</v>
      </c>
      <c r="B458" s="146">
        <v>25</v>
      </c>
      <c r="C458" s="146">
        <v>0</v>
      </c>
      <c r="D458" s="146">
        <v>25</v>
      </c>
      <c r="E458" s="147">
        <v>100</v>
      </c>
      <c r="F458" s="147">
        <v>30.12</v>
      </c>
    </row>
    <row r="459" spans="1:6">
      <c r="A459" s="80" t="s">
        <v>807</v>
      </c>
      <c r="B459" s="146">
        <v>8</v>
      </c>
      <c r="C459" s="146">
        <v>0</v>
      </c>
      <c r="D459" s="146">
        <v>8</v>
      </c>
      <c r="E459" s="147">
        <v>100</v>
      </c>
      <c r="F459" s="147">
        <v>266.67</v>
      </c>
    </row>
    <row r="460" spans="1:6">
      <c r="A460" s="80" t="s">
        <v>808</v>
      </c>
      <c r="B460" s="146">
        <v>5</v>
      </c>
      <c r="C460" s="146">
        <v>0</v>
      </c>
      <c r="D460" s="146">
        <v>5</v>
      </c>
      <c r="E460" s="147">
        <v>100</v>
      </c>
      <c r="F460" s="147">
        <v>0</v>
      </c>
    </row>
    <row r="461" spans="1:6">
      <c r="A461" s="80" t="s">
        <v>809</v>
      </c>
      <c r="B461" s="146">
        <v>3</v>
      </c>
      <c r="C461" s="146">
        <v>0</v>
      </c>
      <c r="D461" s="146">
        <v>3</v>
      </c>
      <c r="E461" s="147">
        <v>100</v>
      </c>
      <c r="F461" s="147">
        <v>0</v>
      </c>
    </row>
    <row r="462" spans="1:6">
      <c r="A462" s="80" t="s">
        <v>810</v>
      </c>
      <c r="B462" s="146">
        <v>10</v>
      </c>
      <c r="C462" s="146">
        <v>0</v>
      </c>
      <c r="D462" s="146">
        <v>10</v>
      </c>
      <c r="E462" s="147">
        <v>100</v>
      </c>
      <c r="F462" s="147">
        <v>33.33</v>
      </c>
    </row>
    <row r="463" spans="1:6">
      <c r="A463" s="80" t="s">
        <v>811</v>
      </c>
      <c r="B463" s="146">
        <v>10</v>
      </c>
      <c r="C463" s="146">
        <v>0</v>
      </c>
      <c r="D463" s="146">
        <v>10</v>
      </c>
      <c r="E463" s="147">
        <v>100</v>
      </c>
      <c r="F463" s="147">
        <v>0</v>
      </c>
    </row>
    <row r="464" spans="1:6">
      <c r="A464" s="80" t="s">
        <v>812</v>
      </c>
      <c r="B464" s="146">
        <v>7</v>
      </c>
      <c r="C464" s="146">
        <v>0</v>
      </c>
      <c r="D464" s="146">
        <v>7</v>
      </c>
      <c r="E464" s="147">
        <v>100</v>
      </c>
      <c r="F464" s="147">
        <v>14</v>
      </c>
    </row>
    <row r="465" spans="1:6">
      <c r="A465" s="80" t="s">
        <v>813</v>
      </c>
      <c r="B465" s="146">
        <v>7</v>
      </c>
      <c r="C465" s="146">
        <v>0</v>
      </c>
      <c r="D465" s="146">
        <v>7</v>
      </c>
      <c r="E465" s="147">
        <v>100</v>
      </c>
      <c r="F465" s="147">
        <v>0</v>
      </c>
    </row>
    <row r="466" spans="1:6">
      <c r="A466" s="80" t="s">
        <v>814</v>
      </c>
      <c r="B466" s="146">
        <v>242</v>
      </c>
      <c r="C466" s="146">
        <v>0</v>
      </c>
      <c r="D466" s="146">
        <v>242</v>
      </c>
      <c r="E466" s="147">
        <v>100</v>
      </c>
      <c r="F466" s="147">
        <v>0</v>
      </c>
    </row>
    <row r="467" spans="1:6">
      <c r="A467" s="80" t="s">
        <v>815</v>
      </c>
      <c r="B467" s="146">
        <v>242</v>
      </c>
      <c r="C467" s="146">
        <v>0</v>
      </c>
      <c r="D467" s="146">
        <v>242</v>
      </c>
      <c r="E467" s="147">
        <v>100</v>
      </c>
      <c r="F467" s="147">
        <v>0</v>
      </c>
    </row>
    <row r="468" spans="1:6">
      <c r="A468" s="80" t="s">
        <v>816</v>
      </c>
      <c r="B468" s="146">
        <v>1563</v>
      </c>
      <c r="C468" s="146">
        <v>566</v>
      </c>
      <c r="D468" s="146">
        <v>1514</v>
      </c>
      <c r="E468" s="147">
        <v>96.87</v>
      </c>
      <c r="F468" s="147">
        <v>62.07</v>
      </c>
    </row>
    <row r="469" spans="1:6">
      <c r="A469" s="80" t="s">
        <v>817</v>
      </c>
      <c r="B469" s="146">
        <v>1453</v>
      </c>
      <c r="C469" s="146">
        <v>562</v>
      </c>
      <c r="D469" s="146">
        <v>1404</v>
      </c>
      <c r="E469" s="147">
        <v>96.63</v>
      </c>
      <c r="F469" s="147">
        <v>61.12</v>
      </c>
    </row>
    <row r="470" spans="1:6">
      <c r="A470" s="80" t="s">
        <v>818</v>
      </c>
      <c r="B470" s="146">
        <v>780</v>
      </c>
      <c r="C470" s="146">
        <v>0</v>
      </c>
      <c r="D470" s="146">
        <v>780</v>
      </c>
      <c r="E470" s="147">
        <v>100</v>
      </c>
      <c r="F470" s="147">
        <v>0</v>
      </c>
    </row>
    <row r="471" spans="1:6">
      <c r="A471" s="80" t="s">
        <v>819</v>
      </c>
      <c r="B471" s="146">
        <v>49</v>
      </c>
      <c r="C471" s="146">
        <v>0</v>
      </c>
      <c r="D471" s="146">
        <v>49</v>
      </c>
      <c r="E471" s="147">
        <v>100</v>
      </c>
      <c r="F471" s="147">
        <v>0</v>
      </c>
    </row>
    <row r="472" spans="1:6">
      <c r="A472" s="80" t="s">
        <v>820</v>
      </c>
      <c r="B472" s="146">
        <v>322</v>
      </c>
      <c r="C472" s="146">
        <v>322</v>
      </c>
      <c r="D472" s="146">
        <v>322</v>
      </c>
      <c r="E472" s="147">
        <v>100</v>
      </c>
      <c r="F472" s="147">
        <v>0</v>
      </c>
    </row>
    <row r="473" spans="1:6">
      <c r="A473" s="80" t="s">
        <v>821</v>
      </c>
      <c r="B473" s="146">
        <v>279</v>
      </c>
      <c r="C473" s="146">
        <v>240</v>
      </c>
      <c r="D473" s="146">
        <v>234</v>
      </c>
      <c r="E473" s="147">
        <v>83.87</v>
      </c>
      <c r="F473" s="147">
        <v>0</v>
      </c>
    </row>
    <row r="474" spans="1:6">
      <c r="A474" s="80" t="s">
        <v>822</v>
      </c>
      <c r="B474" s="146">
        <v>0</v>
      </c>
      <c r="C474" s="146">
        <v>0</v>
      </c>
      <c r="D474" s="146">
        <v>0</v>
      </c>
      <c r="E474" s="147">
        <v>0</v>
      </c>
      <c r="F474" s="147">
        <v>0</v>
      </c>
    </row>
    <row r="475" spans="1:6">
      <c r="A475" s="80" t="s">
        <v>823</v>
      </c>
      <c r="B475" s="146">
        <v>23</v>
      </c>
      <c r="C475" s="146">
        <v>0</v>
      </c>
      <c r="D475" s="146">
        <v>19</v>
      </c>
      <c r="E475" s="147">
        <v>82.61</v>
      </c>
      <c r="F475" s="147">
        <v>0</v>
      </c>
    </row>
    <row r="476" spans="1:6">
      <c r="A476" s="80" t="s">
        <v>824</v>
      </c>
      <c r="B476" s="146">
        <v>4</v>
      </c>
      <c r="C476" s="146">
        <v>4</v>
      </c>
      <c r="D476" s="146">
        <v>4</v>
      </c>
      <c r="E476" s="147">
        <v>100</v>
      </c>
      <c r="F476" s="147">
        <v>100</v>
      </c>
    </row>
    <row r="477" spans="1:6">
      <c r="A477" s="80" t="s">
        <v>825</v>
      </c>
      <c r="B477" s="146">
        <v>4</v>
      </c>
      <c r="C477" s="146">
        <v>4</v>
      </c>
      <c r="D477" s="146">
        <v>4</v>
      </c>
      <c r="E477" s="147">
        <v>100</v>
      </c>
      <c r="F477" s="147">
        <v>0</v>
      </c>
    </row>
    <row r="478" spans="1:6">
      <c r="A478" s="80" t="s">
        <v>826</v>
      </c>
      <c r="B478" s="146">
        <v>106</v>
      </c>
      <c r="C478" s="146">
        <v>0</v>
      </c>
      <c r="D478" s="146">
        <v>106</v>
      </c>
      <c r="E478" s="147">
        <v>100</v>
      </c>
      <c r="F478" s="147">
        <v>76.81</v>
      </c>
    </row>
    <row r="479" spans="1:6">
      <c r="A479" s="80" t="s">
        <v>827</v>
      </c>
      <c r="B479" s="146">
        <v>43</v>
      </c>
      <c r="C479" s="146">
        <v>0</v>
      </c>
      <c r="D479" s="146">
        <v>43</v>
      </c>
      <c r="E479" s="147">
        <v>100</v>
      </c>
      <c r="F479" s="147">
        <v>0</v>
      </c>
    </row>
    <row r="480" spans="1:6">
      <c r="A480" s="80" t="s">
        <v>828</v>
      </c>
      <c r="B480" s="146">
        <v>21</v>
      </c>
      <c r="C480" s="146">
        <v>0</v>
      </c>
      <c r="D480" s="146">
        <v>21</v>
      </c>
      <c r="E480" s="147">
        <v>100</v>
      </c>
      <c r="F480" s="147">
        <v>0</v>
      </c>
    </row>
    <row r="481" spans="1:6">
      <c r="A481" s="80" t="s">
        <v>829</v>
      </c>
      <c r="B481" s="146">
        <v>42</v>
      </c>
      <c r="C481" s="146">
        <v>0</v>
      </c>
      <c r="D481" s="146">
        <v>42</v>
      </c>
      <c r="E481" s="147">
        <v>100</v>
      </c>
      <c r="F481" s="147">
        <v>0</v>
      </c>
    </row>
    <row r="482" spans="1:6">
      <c r="A482" s="80" t="s">
        <v>830</v>
      </c>
      <c r="B482" s="146">
        <v>2376</v>
      </c>
      <c r="C482" s="146">
        <v>2277</v>
      </c>
      <c r="D482" s="146">
        <v>2308</v>
      </c>
      <c r="E482" s="147">
        <v>97.14</v>
      </c>
      <c r="F482" s="147">
        <v>41.63</v>
      </c>
    </row>
    <row r="483" spans="1:6">
      <c r="A483" s="80" t="s">
        <v>831</v>
      </c>
      <c r="B483" s="146">
        <v>2333</v>
      </c>
      <c r="C483" s="146">
        <v>2244</v>
      </c>
      <c r="D483" s="146">
        <v>2265</v>
      </c>
      <c r="E483" s="147">
        <v>97.09</v>
      </c>
      <c r="F483" s="147">
        <v>44.26</v>
      </c>
    </row>
    <row r="484" spans="1:6">
      <c r="A484" s="80" t="s">
        <v>832</v>
      </c>
      <c r="B484" s="146">
        <v>94</v>
      </c>
      <c r="C484" s="146">
        <v>6</v>
      </c>
      <c r="D484" s="146">
        <v>26</v>
      </c>
      <c r="E484" s="147">
        <v>27.66</v>
      </c>
      <c r="F484" s="147">
        <v>0</v>
      </c>
    </row>
    <row r="485" spans="1:6">
      <c r="A485" s="80" t="s">
        <v>833</v>
      </c>
      <c r="B485" s="146">
        <v>1</v>
      </c>
      <c r="C485" s="146">
        <v>0</v>
      </c>
      <c r="D485" s="146">
        <v>1</v>
      </c>
      <c r="E485" s="147">
        <v>100</v>
      </c>
      <c r="F485" s="147">
        <v>0</v>
      </c>
    </row>
    <row r="486" spans="1:6">
      <c r="A486" s="80" t="s">
        <v>834</v>
      </c>
      <c r="B486" s="146">
        <v>2238</v>
      </c>
      <c r="C486" s="146">
        <v>2238</v>
      </c>
      <c r="D486" s="146">
        <v>2238</v>
      </c>
      <c r="E486" s="147">
        <v>100</v>
      </c>
      <c r="F486" s="147">
        <v>0</v>
      </c>
    </row>
    <row r="487" spans="1:6">
      <c r="A487" s="80" t="s">
        <v>835</v>
      </c>
      <c r="B487" s="146">
        <v>33</v>
      </c>
      <c r="C487" s="146">
        <v>33</v>
      </c>
      <c r="D487" s="146">
        <v>33</v>
      </c>
      <c r="E487" s="147">
        <v>100</v>
      </c>
      <c r="F487" s="147">
        <v>7.75</v>
      </c>
    </row>
    <row r="488" spans="1:6">
      <c r="A488" s="80" t="s">
        <v>836</v>
      </c>
      <c r="B488" s="146">
        <v>33</v>
      </c>
      <c r="C488" s="146">
        <v>33</v>
      </c>
      <c r="D488" s="146">
        <v>33</v>
      </c>
      <c r="E488" s="147">
        <v>100</v>
      </c>
      <c r="F488" s="147">
        <v>0</v>
      </c>
    </row>
    <row r="489" spans="1:6">
      <c r="A489" s="80" t="s">
        <v>837</v>
      </c>
      <c r="B489" s="146">
        <v>10</v>
      </c>
      <c r="C489" s="146">
        <v>0</v>
      </c>
      <c r="D489" s="146">
        <v>10</v>
      </c>
      <c r="E489" s="147">
        <v>100</v>
      </c>
      <c r="F489" s="147">
        <v>0</v>
      </c>
    </row>
    <row r="490" spans="1:6">
      <c r="A490" s="80" t="s">
        <v>838</v>
      </c>
      <c r="B490" s="146">
        <v>10</v>
      </c>
      <c r="C490" s="146">
        <v>0</v>
      </c>
      <c r="D490" s="146">
        <v>10</v>
      </c>
      <c r="E490" s="147">
        <v>100</v>
      </c>
      <c r="F490" s="147">
        <v>0</v>
      </c>
    </row>
    <row r="491" spans="1:6">
      <c r="A491" s="80" t="s">
        <v>839</v>
      </c>
      <c r="B491" s="146">
        <v>598</v>
      </c>
      <c r="C491" s="146">
        <v>260</v>
      </c>
      <c r="D491" s="146">
        <v>590</v>
      </c>
      <c r="E491" s="147">
        <v>98.66</v>
      </c>
      <c r="F491" s="147">
        <v>77.23</v>
      </c>
    </row>
    <row r="492" spans="1:6">
      <c r="A492" s="80" t="s">
        <v>840</v>
      </c>
      <c r="B492" s="146">
        <v>320</v>
      </c>
      <c r="C492" s="146">
        <v>5</v>
      </c>
      <c r="D492" s="146">
        <v>312</v>
      </c>
      <c r="E492" s="147">
        <v>97.5</v>
      </c>
      <c r="F492" s="147">
        <v>104.7</v>
      </c>
    </row>
    <row r="493" spans="1:6">
      <c r="A493" s="80" t="s">
        <v>841</v>
      </c>
      <c r="B493" s="146">
        <v>152</v>
      </c>
      <c r="C493" s="146">
        <v>0</v>
      </c>
      <c r="D493" s="146">
        <v>144</v>
      </c>
      <c r="E493" s="147">
        <v>94.74</v>
      </c>
      <c r="F493" s="147">
        <v>0</v>
      </c>
    </row>
    <row r="494" spans="1:6">
      <c r="A494" s="80" t="s">
        <v>842</v>
      </c>
      <c r="B494" s="146">
        <v>168</v>
      </c>
      <c r="C494" s="146">
        <v>5</v>
      </c>
      <c r="D494" s="146">
        <v>168</v>
      </c>
      <c r="E494" s="147">
        <v>100</v>
      </c>
      <c r="F494" s="147">
        <v>0</v>
      </c>
    </row>
    <row r="495" spans="1:6">
      <c r="A495" s="80" t="s">
        <v>843</v>
      </c>
      <c r="B495" s="146">
        <v>255</v>
      </c>
      <c r="C495" s="146">
        <v>255</v>
      </c>
      <c r="D495" s="146">
        <v>255</v>
      </c>
      <c r="E495" s="147">
        <v>100</v>
      </c>
      <c r="F495" s="147">
        <v>55.08</v>
      </c>
    </row>
    <row r="496" spans="1:6">
      <c r="A496" s="80" t="s">
        <v>844</v>
      </c>
      <c r="B496" s="146">
        <v>255</v>
      </c>
      <c r="C496" s="146">
        <v>255</v>
      </c>
      <c r="D496" s="146">
        <v>255</v>
      </c>
      <c r="E496" s="147">
        <v>100</v>
      </c>
      <c r="F496" s="147">
        <v>0</v>
      </c>
    </row>
    <row r="497" spans="1:6">
      <c r="A497" s="80" t="s">
        <v>845</v>
      </c>
      <c r="B497" s="146">
        <v>23</v>
      </c>
      <c r="C497" s="146">
        <v>0</v>
      </c>
      <c r="D497" s="146">
        <v>23</v>
      </c>
      <c r="E497" s="147">
        <v>100</v>
      </c>
      <c r="F497" s="147">
        <v>766.67</v>
      </c>
    </row>
    <row r="498" spans="1:6">
      <c r="A498" s="80" t="s">
        <v>846</v>
      </c>
      <c r="B498" s="146">
        <v>3</v>
      </c>
      <c r="C498" s="146">
        <v>0</v>
      </c>
      <c r="D498" s="146">
        <v>3</v>
      </c>
      <c r="E498" s="147">
        <v>100</v>
      </c>
      <c r="F498" s="147">
        <v>0</v>
      </c>
    </row>
    <row r="499" spans="1:6">
      <c r="A499" s="80" t="s">
        <v>847</v>
      </c>
      <c r="B499" s="146">
        <v>20</v>
      </c>
      <c r="C499" s="146">
        <v>0</v>
      </c>
      <c r="D499" s="146">
        <v>20</v>
      </c>
      <c r="E499" s="147">
        <v>100</v>
      </c>
      <c r="F499" s="147">
        <v>0</v>
      </c>
    </row>
    <row r="500" spans="1:6">
      <c r="A500" s="80" t="s">
        <v>848</v>
      </c>
      <c r="B500" s="146">
        <v>730</v>
      </c>
      <c r="C500" s="146">
        <v>113</v>
      </c>
      <c r="D500" s="146">
        <v>724</v>
      </c>
      <c r="E500" s="147">
        <v>99.18</v>
      </c>
      <c r="F500" s="147">
        <v>4022.22</v>
      </c>
    </row>
    <row r="501" spans="1:6">
      <c r="A501" s="80" t="s">
        <v>849</v>
      </c>
      <c r="B501" s="146">
        <v>730</v>
      </c>
      <c r="C501" s="146">
        <v>113</v>
      </c>
      <c r="D501" s="146">
        <v>724</v>
      </c>
      <c r="E501" s="147">
        <v>99.18</v>
      </c>
      <c r="F501" s="147">
        <v>4022.22</v>
      </c>
    </row>
    <row r="502" spans="1:6">
      <c r="A502" s="80" t="s">
        <v>850</v>
      </c>
      <c r="B502" s="146">
        <v>730</v>
      </c>
      <c r="C502" s="146">
        <v>113</v>
      </c>
      <c r="D502" s="146">
        <v>724</v>
      </c>
      <c r="E502" s="147">
        <v>99.18</v>
      </c>
      <c r="F502" s="147">
        <v>0</v>
      </c>
    </row>
    <row r="503" spans="1:6">
      <c r="A503" s="80" t="s">
        <v>851</v>
      </c>
      <c r="B503" s="146">
        <v>1870</v>
      </c>
      <c r="C503" s="146">
        <v>0</v>
      </c>
      <c r="D503" s="146">
        <v>1867</v>
      </c>
      <c r="E503" s="147">
        <v>99.84</v>
      </c>
      <c r="F503" s="147">
        <v>340.69</v>
      </c>
    </row>
    <row r="504" spans="1:6">
      <c r="A504" s="80" t="s">
        <v>852</v>
      </c>
      <c r="B504" s="146">
        <v>3</v>
      </c>
      <c r="C504" s="146">
        <v>0</v>
      </c>
      <c r="D504" s="146">
        <v>0</v>
      </c>
      <c r="E504" s="147">
        <v>0</v>
      </c>
      <c r="F504" s="147">
        <v>0</v>
      </c>
    </row>
    <row r="505" spans="1:6">
      <c r="A505" s="80" t="s">
        <v>853</v>
      </c>
      <c r="B505" s="146">
        <v>1867</v>
      </c>
      <c r="C505" s="146">
        <v>0</v>
      </c>
      <c r="D505" s="146">
        <v>1867</v>
      </c>
      <c r="E505" s="147">
        <v>100</v>
      </c>
      <c r="F505" s="147">
        <v>340.69</v>
      </c>
    </row>
    <row r="506" spans="1:6">
      <c r="A506" s="80" t="s">
        <v>854</v>
      </c>
      <c r="B506" s="146">
        <v>1867</v>
      </c>
      <c r="C506" s="146">
        <v>0</v>
      </c>
      <c r="D506" s="146">
        <v>1867</v>
      </c>
      <c r="E506" s="147">
        <v>100</v>
      </c>
      <c r="F506" s="147">
        <v>0</v>
      </c>
    </row>
    <row r="507" spans="1:6">
      <c r="A507" s="80" t="s">
        <v>855</v>
      </c>
      <c r="B507" s="146">
        <v>69</v>
      </c>
      <c r="C507" s="146">
        <v>0</v>
      </c>
      <c r="D507" s="146">
        <v>68</v>
      </c>
      <c r="E507" s="147">
        <v>98.55</v>
      </c>
      <c r="F507" s="147">
        <v>161.9</v>
      </c>
    </row>
    <row r="508" spans="1:6">
      <c r="A508" s="80" t="s">
        <v>856</v>
      </c>
      <c r="B508" s="146">
        <v>69</v>
      </c>
      <c r="C508" s="146">
        <v>0</v>
      </c>
      <c r="D508" s="146">
        <v>68</v>
      </c>
      <c r="E508" s="147">
        <v>98.55</v>
      </c>
      <c r="F508" s="147">
        <v>161.9</v>
      </c>
    </row>
    <row r="509" spans="1:6">
      <c r="A509" s="17" t="s">
        <v>3</v>
      </c>
      <c r="B509" s="146">
        <v>200385</v>
      </c>
      <c r="C509" s="146">
        <v>63783</v>
      </c>
      <c r="D509" s="146">
        <v>182675</v>
      </c>
      <c r="E509" s="147">
        <v>91.16</v>
      </c>
      <c r="F509" s="147">
        <v>108.29</v>
      </c>
    </row>
    <row r="510" spans="1:6">
      <c r="A510" s="13" t="s">
        <v>230</v>
      </c>
      <c r="B510" s="80"/>
      <c r="C510" s="80"/>
      <c r="D510" s="146">
        <v>1830</v>
      </c>
      <c r="E510" s="80"/>
      <c r="F510" s="80"/>
    </row>
    <row r="511" spans="1:6">
      <c r="A511" s="14" t="s">
        <v>231</v>
      </c>
      <c r="B511" s="80"/>
      <c r="C511" s="80"/>
      <c r="E511" s="80"/>
      <c r="F511" s="80"/>
    </row>
    <row r="512" spans="1:6">
      <c r="A512" s="12" t="s">
        <v>859</v>
      </c>
      <c r="B512" s="80"/>
      <c r="C512" s="80"/>
      <c r="D512" s="146">
        <v>49785</v>
      </c>
      <c r="E512" s="80"/>
      <c r="F512" s="80"/>
    </row>
    <row r="513" spans="1:6">
      <c r="A513" s="16" t="s">
        <v>237</v>
      </c>
      <c r="B513" s="80"/>
      <c r="C513" s="80"/>
      <c r="D513" s="80"/>
      <c r="E513" s="80"/>
      <c r="F513" s="80"/>
    </row>
    <row r="514" spans="1:6">
      <c r="A514" s="15" t="s">
        <v>232</v>
      </c>
      <c r="B514" s="80"/>
      <c r="C514" s="80"/>
      <c r="D514" s="80"/>
      <c r="E514" s="80"/>
      <c r="F514" s="80"/>
    </row>
    <row r="515" spans="1:6">
      <c r="A515" s="11" t="s">
        <v>6</v>
      </c>
      <c r="B515" s="80"/>
      <c r="C515" s="80"/>
      <c r="D515" s="146">
        <v>10215</v>
      </c>
      <c r="E515" s="80"/>
      <c r="F515" s="80"/>
    </row>
  </sheetData>
  <mergeCells count="6">
    <mergeCell ref="A4:A5"/>
    <mergeCell ref="B4:C4"/>
    <mergeCell ref="A2:F2"/>
    <mergeCell ref="D4:D5"/>
    <mergeCell ref="E4:E5"/>
    <mergeCell ref="F4:F5"/>
  </mergeCells>
  <phoneticPr fontId="36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opLeftCell="A10" workbookViewId="0">
      <selection activeCell="H39" sqref="H39"/>
    </sheetView>
  </sheetViews>
  <sheetFormatPr defaultRowHeight="14.25"/>
  <cols>
    <col min="1" max="1" width="30" customWidth="1"/>
    <col min="2" max="2" width="12.25" customWidth="1"/>
    <col min="3" max="3" width="11.875" customWidth="1"/>
    <col min="4" max="4" width="11.625" customWidth="1"/>
    <col min="5" max="5" width="12.625" customWidth="1"/>
  </cols>
  <sheetData>
    <row r="1" spans="1:5">
      <c r="A1" s="6" t="s">
        <v>238</v>
      </c>
      <c r="B1" s="4"/>
    </row>
    <row r="2" spans="1:5" ht="24">
      <c r="A2" s="165" t="s">
        <v>860</v>
      </c>
      <c r="B2" s="165"/>
      <c r="C2" s="165"/>
      <c r="D2" s="165"/>
      <c r="E2" s="165"/>
    </row>
    <row r="3" spans="1:5">
      <c r="A3" s="5"/>
      <c r="B3" s="4"/>
      <c r="E3" s="7" t="s">
        <v>205</v>
      </c>
    </row>
    <row r="4" spans="1:5" ht="40.5">
      <c r="A4" s="86" t="s">
        <v>161</v>
      </c>
      <c r="B4" s="86" t="s">
        <v>210</v>
      </c>
      <c r="C4" s="87" t="s">
        <v>211</v>
      </c>
      <c r="D4" s="87" t="s">
        <v>212</v>
      </c>
      <c r="E4" s="87" t="s">
        <v>213</v>
      </c>
    </row>
    <row r="5" spans="1:5">
      <c r="A5" s="49" t="s">
        <v>0</v>
      </c>
      <c r="B5" s="136">
        <f>SUM(B6:B20)</f>
        <v>31950</v>
      </c>
      <c r="C5" s="136">
        <f>SUM(C6:C20)</f>
        <v>34677</v>
      </c>
      <c r="D5" s="137">
        <f t="shared" ref="D5:D29" si="0">IF(B5=0,0,C5/B5*100)</f>
        <v>108.54</v>
      </c>
      <c r="E5" s="137">
        <v>98.1</v>
      </c>
    </row>
    <row r="6" spans="1:5">
      <c r="A6" s="135" t="s">
        <v>326</v>
      </c>
      <c r="B6" s="136">
        <v>6500</v>
      </c>
      <c r="C6" s="136">
        <v>6971</v>
      </c>
      <c r="D6" s="137">
        <f t="shared" si="0"/>
        <v>107.25</v>
      </c>
      <c r="E6" s="137">
        <v>195.4</v>
      </c>
    </row>
    <row r="7" spans="1:5">
      <c r="A7" s="135" t="s">
        <v>327</v>
      </c>
      <c r="B7" s="136">
        <v>2150</v>
      </c>
      <c r="C7" s="136">
        <v>2308</v>
      </c>
      <c r="D7" s="137">
        <f t="shared" si="0"/>
        <v>107.35</v>
      </c>
      <c r="E7" s="137">
        <v>141.6</v>
      </c>
    </row>
    <row r="8" spans="1:5">
      <c r="A8" s="135" t="s">
        <v>328</v>
      </c>
      <c r="B8" s="136">
        <v>5600</v>
      </c>
      <c r="C8" s="136">
        <v>4477</v>
      </c>
      <c r="D8" s="137">
        <f t="shared" si="0"/>
        <v>79.95</v>
      </c>
      <c r="E8" s="137">
        <v>40.700000000000003</v>
      </c>
    </row>
    <row r="9" spans="1:5">
      <c r="A9" s="135" t="s">
        <v>329</v>
      </c>
      <c r="B9" s="136">
        <v>2510</v>
      </c>
      <c r="C9" s="136">
        <v>2461</v>
      </c>
      <c r="D9" s="137">
        <f t="shared" si="0"/>
        <v>98.05</v>
      </c>
      <c r="E9" s="137">
        <v>72.099999999999994</v>
      </c>
    </row>
    <row r="10" spans="1:5">
      <c r="A10" s="135" t="s">
        <v>330</v>
      </c>
      <c r="B10" s="136">
        <v>970</v>
      </c>
      <c r="C10" s="136">
        <v>1028</v>
      </c>
      <c r="D10" s="137">
        <f t="shared" si="0"/>
        <v>105.98</v>
      </c>
      <c r="E10" s="137">
        <v>94.6</v>
      </c>
    </row>
    <row r="11" spans="1:5">
      <c r="A11" s="135" t="s">
        <v>331</v>
      </c>
      <c r="B11" s="136">
        <v>900</v>
      </c>
      <c r="C11" s="136">
        <v>853</v>
      </c>
      <c r="D11" s="137">
        <f t="shared" si="0"/>
        <v>94.78</v>
      </c>
      <c r="E11" s="137">
        <v>74.400000000000006</v>
      </c>
    </row>
    <row r="12" spans="1:5">
      <c r="A12" s="135" t="s">
        <v>332</v>
      </c>
      <c r="B12" s="136">
        <v>1300</v>
      </c>
      <c r="C12" s="136">
        <v>1288</v>
      </c>
      <c r="D12" s="137">
        <f t="shared" si="0"/>
        <v>99.08</v>
      </c>
      <c r="E12" s="137">
        <v>91.7</v>
      </c>
    </row>
    <row r="13" spans="1:5">
      <c r="A13" s="135" t="s">
        <v>333</v>
      </c>
      <c r="B13" s="136">
        <v>850</v>
      </c>
      <c r="C13" s="136">
        <v>964</v>
      </c>
      <c r="D13" s="137">
        <f t="shared" si="0"/>
        <v>113.41</v>
      </c>
      <c r="E13" s="137">
        <v>116</v>
      </c>
    </row>
    <row r="14" spans="1:5">
      <c r="A14" s="135" t="s">
        <v>334</v>
      </c>
      <c r="B14" s="136">
        <v>260</v>
      </c>
      <c r="C14" s="136">
        <v>276</v>
      </c>
      <c r="D14" s="137">
        <f t="shared" si="0"/>
        <v>106.15</v>
      </c>
      <c r="E14" s="137">
        <v>80.5</v>
      </c>
    </row>
    <row r="15" spans="1:5">
      <c r="A15" s="135" t="s">
        <v>335</v>
      </c>
      <c r="B15" s="136">
        <v>2720</v>
      </c>
      <c r="C15" s="136">
        <v>2732</v>
      </c>
      <c r="D15" s="137">
        <f t="shared" si="0"/>
        <v>100.44</v>
      </c>
      <c r="E15" s="137">
        <v>92</v>
      </c>
    </row>
    <row r="16" spans="1:5">
      <c r="A16" s="135" t="s">
        <v>336</v>
      </c>
      <c r="B16" s="136">
        <v>3860</v>
      </c>
      <c r="C16" s="136">
        <v>6363</v>
      </c>
      <c r="D16" s="137">
        <f t="shared" si="0"/>
        <v>164.84</v>
      </c>
      <c r="E16" s="137">
        <v>394</v>
      </c>
    </row>
    <row r="17" spans="1:5">
      <c r="A17" s="135" t="s">
        <v>337</v>
      </c>
      <c r="B17" s="136">
        <v>270</v>
      </c>
      <c r="C17" s="136">
        <v>256</v>
      </c>
      <c r="D17" s="137">
        <f t="shared" si="0"/>
        <v>94.81</v>
      </c>
      <c r="E17" s="137">
        <v>110.8</v>
      </c>
    </row>
    <row r="18" spans="1:5">
      <c r="A18" s="135" t="s">
        <v>338</v>
      </c>
      <c r="B18" s="136">
        <v>350</v>
      </c>
      <c r="C18" s="136">
        <v>322</v>
      </c>
      <c r="D18" s="137">
        <f t="shared" si="0"/>
        <v>92</v>
      </c>
      <c r="E18" s="137">
        <v>57.9</v>
      </c>
    </row>
    <row r="19" spans="1:5">
      <c r="A19" s="135" t="s">
        <v>339</v>
      </c>
      <c r="B19" s="136">
        <v>2000</v>
      </c>
      <c r="C19" s="136">
        <v>2669</v>
      </c>
      <c r="D19" s="137">
        <f t="shared" si="0"/>
        <v>133.44999999999999</v>
      </c>
      <c r="E19" s="137">
        <v>72.5</v>
      </c>
    </row>
    <row r="20" spans="1:5">
      <c r="A20" s="135" t="s">
        <v>340</v>
      </c>
      <c r="B20" s="136">
        <v>1710</v>
      </c>
      <c r="C20" s="136">
        <v>1709</v>
      </c>
      <c r="D20" s="137">
        <f t="shared" si="0"/>
        <v>99.94</v>
      </c>
      <c r="E20" s="137">
        <v>91.9</v>
      </c>
    </row>
    <row r="21" spans="1:5">
      <c r="A21" s="49" t="s">
        <v>1</v>
      </c>
      <c r="B21" s="136">
        <f>SUM(B22:B28)</f>
        <v>29050</v>
      </c>
      <c r="C21" s="136">
        <f>SUM(C22:C28)</f>
        <v>27329</v>
      </c>
      <c r="D21" s="137">
        <f t="shared" si="0"/>
        <v>94.08</v>
      </c>
      <c r="E21" s="137">
        <v>107.2</v>
      </c>
    </row>
    <row r="22" spans="1:5">
      <c r="A22" s="138" t="s">
        <v>341</v>
      </c>
      <c r="B22" s="136">
        <v>1590</v>
      </c>
      <c r="C22" s="136">
        <v>2062</v>
      </c>
      <c r="D22" s="137">
        <f t="shared" si="0"/>
        <v>129.69</v>
      </c>
      <c r="E22" s="137">
        <v>24.2</v>
      </c>
    </row>
    <row r="23" spans="1:5">
      <c r="A23" s="138" t="s">
        <v>342</v>
      </c>
      <c r="B23" s="136">
        <v>3100</v>
      </c>
      <c r="C23" s="136">
        <v>3337</v>
      </c>
      <c r="D23" s="137">
        <f t="shared" si="0"/>
        <v>107.65</v>
      </c>
      <c r="E23" s="137">
        <v>116.3</v>
      </c>
    </row>
    <row r="24" spans="1:5">
      <c r="A24" s="138" t="s">
        <v>343</v>
      </c>
      <c r="B24" s="136">
        <v>1000</v>
      </c>
      <c r="C24" s="136">
        <v>1349</v>
      </c>
      <c r="D24" s="137">
        <f t="shared" si="0"/>
        <v>134.9</v>
      </c>
      <c r="E24" s="137">
        <v>126.2</v>
      </c>
    </row>
    <row r="25" spans="1:5">
      <c r="A25" s="139" t="s">
        <v>344</v>
      </c>
      <c r="B25" s="136">
        <v>8620</v>
      </c>
      <c r="C25" s="136">
        <v>2606</v>
      </c>
      <c r="D25" s="140">
        <f t="shared" si="0"/>
        <v>30.23</v>
      </c>
      <c r="E25" s="140">
        <v>167.3</v>
      </c>
    </row>
    <row r="26" spans="1:5">
      <c r="A26" s="141" t="s">
        <v>345</v>
      </c>
      <c r="B26" s="136">
        <v>12812</v>
      </c>
      <c r="C26" s="136">
        <v>16031</v>
      </c>
      <c r="D26" s="140">
        <f t="shared" si="0"/>
        <v>125.12</v>
      </c>
      <c r="E26" s="140">
        <v>170.5</v>
      </c>
    </row>
    <row r="27" spans="1:5">
      <c r="A27" s="141" t="s">
        <v>346</v>
      </c>
      <c r="B27" s="136">
        <v>883</v>
      </c>
      <c r="C27" s="136">
        <v>885</v>
      </c>
      <c r="D27" s="142">
        <f t="shared" si="0"/>
        <v>100.23</v>
      </c>
      <c r="E27" s="142"/>
    </row>
    <row r="28" spans="1:5">
      <c r="A28" s="141" t="s">
        <v>347</v>
      </c>
      <c r="B28" s="136">
        <v>1045</v>
      </c>
      <c r="C28" s="136">
        <v>1059</v>
      </c>
      <c r="D28" s="143">
        <f t="shared" si="0"/>
        <v>101.34</v>
      </c>
      <c r="E28" s="143">
        <v>51.3</v>
      </c>
    </row>
    <row r="29" spans="1:5">
      <c r="A29" s="89" t="s">
        <v>2</v>
      </c>
      <c r="B29" s="136">
        <f>B5+B21</f>
        <v>61000</v>
      </c>
      <c r="C29" s="136">
        <f>C5+C21</f>
        <v>62006</v>
      </c>
      <c r="D29" s="137">
        <f t="shared" si="0"/>
        <v>101.65</v>
      </c>
      <c r="E29" s="137">
        <v>101.94</v>
      </c>
    </row>
    <row r="30" spans="1:5">
      <c r="A30" s="90" t="s">
        <v>5</v>
      </c>
      <c r="B30" s="8"/>
      <c r="C30" s="136">
        <v>84260</v>
      </c>
      <c r="D30" s="9"/>
      <c r="E30" s="144"/>
    </row>
    <row r="31" spans="1:5">
      <c r="A31" s="102" t="s">
        <v>221</v>
      </c>
      <c r="B31" s="8"/>
      <c r="C31" s="136">
        <v>3250</v>
      </c>
      <c r="D31" s="9"/>
      <c r="E31" s="144"/>
    </row>
    <row r="32" spans="1:5">
      <c r="A32" s="102" t="s">
        <v>222</v>
      </c>
      <c r="B32" s="8"/>
      <c r="C32" s="136">
        <v>50097</v>
      </c>
      <c r="D32" s="9"/>
      <c r="E32" s="144"/>
    </row>
    <row r="33" spans="1:5">
      <c r="A33" s="102" t="s">
        <v>223</v>
      </c>
      <c r="B33" s="8"/>
      <c r="C33" s="136">
        <v>30913</v>
      </c>
      <c r="D33" s="9"/>
      <c r="E33" s="144"/>
    </row>
    <row r="34" spans="1:5">
      <c r="A34" s="92" t="s">
        <v>214</v>
      </c>
      <c r="B34" s="8"/>
      <c r="C34" s="9"/>
      <c r="D34" s="9"/>
      <c r="E34" s="144"/>
    </row>
    <row r="35" spans="1:5">
      <c r="A35" s="91" t="s">
        <v>224</v>
      </c>
      <c r="B35" s="8"/>
      <c r="C35" s="136">
        <v>12382</v>
      </c>
      <c r="D35" s="9"/>
      <c r="E35" s="144"/>
    </row>
    <row r="36" spans="1:5">
      <c r="A36" s="90" t="s">
        <v>225</v>
      </c>
      <c r="B36" s="8"/>
      <c r="C36" s="136">
        <v>5721</v>
      </c>
      <c r="D36" s="9"/>
      <c r="E36" s="144"/>
    </row>
    <row r="37" spans="1:5">
      <c r="A37" s="91" t="s">
        <v>226</v>
      </c>
      <c r="B37" s="8"/>
      <c r="C37" s="136">
        <v>15051</v>
      </c>
      <c r="D37" s="9"/>
      <c r="E37" s="144"/>
    </row>
    <row r="38" spans="1:5">
      <c r="A38" s="93" t="s">
        <v>227</v>
      </c>
      <c r="B38" s="8"/>
      <c r="C38" s="136">
        <v>65085</v>
      </c>
      <c r="D38" s="9"/>
      <c r="E38" s="144"/>
    </row>
    <row r="39" spans="1:5">
      <c r="A39" s="91" t="s">
        <v>215</v>
      </c>
      <c r="B39" s="8"/>
      <c r="C39" s="9"/>
      <c r="D39" s="9"/>
      <c r="E39" s="144"/>
    </row>
    <row r="40" spans="1:5">
      <c r="A40" s="89" t="s">
        <v>4</v>
      </c>
      <c r="B40" s="8"/>
      <c r="C40" s="136">
        <f>C29+C30+C34+C35+C36+C37+C38+C39</f>
        <v>244505</v>
      </c>
      <c r="D40" s="9"/>
      <c r="E40" s="144"/>
    </row>
  </sheetData>
  <mergeCells count="1">
    <mergeCell ref="A2:E2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5"/>
  <sheetViews>
    <sheetView showZeros="0" topLeftCell="A476" workbookViewId="0">
      <selection activeCell="K19" sqref="K19"/>
    </sheetView>
  </sheetViews>
  <sheetFormatPr defaultRowHeight="14.25"/>
  <cols>
    <col min="1" max="1" width="40.75" customWidth="1"/>
    <col min="2" max="2" width="10.625" customWidth="1"/>
    <col min="3" max="3" width="17.25" customWidth="1"/>
    <col min="4" max="5" width="12.375" customWidth="1"/>
    <col min="6" max="6" width="12.125" customWidth="1"/>
  </cols>
  <sheetData>
    <row r="1" spans="1:6">
      <c r="A1" s="6" t="s">
        <v>239</v>
      </c>
      <c r="B1" s="4"/>
    </row>
    <row r="2" spans="1:6" ht="24">
      <c r="A2" s="165" t="s">
        <v>924</v>
      </c>
      <c r="B2" s="165"/>
      <c r="C2" s="165"/>
      <c r="D2" s="165"/>
      <c r="E2" s="165"/>
    </row>
    <row r="3" spans="1:6">
      <c r="A3" s="5"/>
      <c r="B3" s="4"/>
      <c r="E3" s="7" t="s">
        <v>240</v>
      </c>
    </row>
    <row r="4" spans="1:6" ht="28.5" customHeight="1">
      <c r="A4" s="164" t="s">
        <v>350</v>
      </c>
      <c r="B4" s="164" t="s">
        <v>351</v>
      </c>
      <c r="C4" s="164"/>
      <c r="D4" s="164" t="s">
        <v>234</v>
      </c>
      <c r="E4" s="166" t="s">
        <v>355</v>
      </c>
      <c r="F4" s="166" t="s">
        <v>356</v>
      </c>
    </row>
    <row r="5" spans="1:6">
      <c r="A5" s="164"/>
      <c r="B5" s="80"/>
      <c r="C5" s="144" t="s">
        <v>858</v>
      </c>
      <c r="D5" s="164"/>
      <c r="E5" s="166"/>
      <c r="F5" s="166"/>
    </row>
    <row r="6" spans="1:6">
      <c r="A6" s="80" t="s">
        <v>352</v>
      </c>
      <c r="B6" s="146">
        <v>19115</v>
      </c>
      <c r="C6" s="146">
        <v>1552</v>
      </c>
      <c r="D6" s="146">
        <v>18913</v>
      </c>
      <c r="E6" s="147">
        <v>98.94</v>
      </c>
      <c r="F6" s="147">
        <v>116.83</v>
      </c>
    </row>
    <row r="7" spans="1:6">
      <c r="A7" s="80" t="s">
        <v>353</v>
      </c>
      <c r="B7" s="146">
        <v>451</v>
      </c>
      <c r="C7" s="146">
        <v>72</v>
      </c>
      <c r="D7" s="146">
        <v>451</v>
      </c>
      <c r="E7" s="147">
        <v>100</v>
      </c>
      <c r="F7" s="147">
        <v>150.84</v>
      </c>
    </row>
    <row r="8" spans="1:6">
      <c r="A8" s="80" t="s">
        <v>354</v>
      </c>
      <c r="B8" s="146">
        <v>331</v>
      </c>
      <c r="C8" s="146">
        <v>3</v>
      </c>
      <c r="D8" s="146">
        <v>331</v>
      </c>
      <c r="E8" s="147">
        <v>100</v>
      </c>
      <c r="F8" s="147">
        <v>0</v>
      </c>
    </row>
    <row r="9" spans="1:6">
      <c r="A9" s="80" t="s">
        <v>357</v>
      </c>
      <c r="B9" s="146">
        <v>102</v>
      </c>
      <c r="C9" s="146">
        <v>69</v>
      </c>
      <c r="D9" s="146">
        <v>102</v>
      </c>
      <c r="E9" s="147">
        <v>100</v>
      </c>
      <c r="F9" s="147">
        <v>0</v>
      </c>
    </row>
    <row r="10" spans="1:6">
      <c r="A10" s="80" t="s">
        <v>358</v>
      </c>
      <c r="B10" s="146">
        <v>18</v>
      </c>
      <c r="C10" s="146">
        <v>0</v>
      </c>
      <c r="D10" s="146">
        <v>18</v>
      </c>
      <c r="E10" s="147">
        <v>100</v>
      </c>
      <c r="F10" s="147">
        <v>0</v>
      </c>
    </row>
    <row r="11" spans="1:6">
      <c r="A11" s="80" t="s">
        <v>359</v>
      </c>
      <c r="B11" s="146">
        <v>280</v>
      </c>
      <c r="C11" s="146">
        <v>27</v>
      </c>
      <c r="D11" s="146">
        <v>280</v>
      </c>
      <c r="E11" s="147">
        <v>100</v>
      </c>
      <c r="F11" s="147">
        <v>119.66</v>
      </c>
    </row>
    <row r="12" spans="1:6">
      <c r="A12" s="80" t="s">
        <v>360</v>
      </c>
      <c r="B12" s="146">
        <v>203</v>
      </c>
      <c r="C12" s="146">
        <v>1</v>
      </c>
      <c r="D12" s="146">
        <v>203</v>
      </c>
      <c r="E12" s="147">
        <v>100</v>
      </c>
      <c r="F12" s="147">
        <v>0</v>
      </c>
    </row>
    <row r="13" spans="1:6">
      <c r="A13" s="80" t="s">
        <v>361</v>
      </c>
      <c r="B13" s="146">
        <v>59</v>
      </c>
      <c r="C13" s="146">
        <v>26</v>
      </c>
      <c r="D13" s="146">
        <v>59</v>
      </c>
      <c r="E13" s="147">
        <v>100</v>
      </c>
      <c r="F13" s="147">
        <v>0</v>
      </c>
    </row>
    <row r="14" spans="1:6">
      <c r="A14" s="80" t="s">
        <v>362</v>
      </c>
      <c r="B14" s="146">
        <v>17</v>
      </c>
      <c r="C14" s="146">
        <v>0</v>
      </c>
      <c r="D14" s="146">
        <v>17</v>
      </c>
      <c r="E14" s="147">
        <v>100</v>
      </c>
      <c r="F14" s="147">
        <v>0</v>
      </c>
    </row>
    <row r="15" spans="1:6">
      <c r="A15" s="80" t="s">
        <v>363</v>
      </c>
      <c r="B15" s="146">
        <v>1</v>
      </c>
      <c r="C15" s="146">
        <v>0</v>
      </c>
      <c r="D15" s="146">
        <v>1</v>
      </c>
      <c r="E15" s="147">
        <v>100</v>
      </c>
      <c r="F15" s="147">
        <v>0</v>
      </c>
    </row>
    <row r="16" spans="1:6">
      <c r="A16" s="80" t="s">
        <v>364</v>
      </c>
      <c r="B16" s="146">
        <v>6369</v>
      </c>
      <c r="C16" s="146">
        <v>1</v>
      </c>
      <c r="D16" s="146">
        <v>6225</v>
      </c>
      <c r="E16" s="147">
        <v>97.74</v>
      </c>
      <c r="F16" s="147">
        <v>65.510000000000005</v>
      </c>
    </row>
    <row r="17" spans="1:6">
      <c r="A17" s="80" t="s">
        <v>365</v>
      </c>
      <c r="B17" s="146">
        <v>1888</v>
      </c>
      <c r="C17" s="146">
        <v>1</v>
      </c>
      <c r="D17" s="146">
        <v>1888</v>
      </c>
      <c r="E17" s="147">
        <v>100</v>
      </c>
      <c r="F17" s="147">
        <v>0</v>
      </c>
    </row>
    <row r="18" spans="1:6">
      <c r="A18" s="80" t="s">
        <v>366</v>
      </c>
      <c r="B18" s="146">
        <v>166</v>
      </c>
      <c r="C18" s="146">
        <v>0</v>
      </c>
      <c r="D18" s="146">
        <v>166</v>
      </c>
      <c r="E18" s="147">
        <v>100</v>
      </c>
      <c r="F18" s="147">
        <v>0</v>
      </c>
    </row>
    <row r="19" spans="1:6">
      <c r="A19" s="80" t="s">
        <v>367</v>
      </c>
      <c r="B19" s="146">
        <v>15</v>
      </c>
      <c r="C19" s="146">
        <v>0</v>
      </c>
      <c r="D19" s="146">
        <v>15</v>
      </c>
      <c r="E19" s="147">
        <v>100</v>
      </c>
      <c r="F19" s="147">
        <v>0</v>
      </c>
    </row>
    <row r="20" spans="1:6">
      <c r="A20" s="80" t="s">
        <v>368</v>
      </c>
      <c r="B20" s="146">
        <v>4300</v>
      </c>
      <c r="C20" s="146">
        <v>0</v>
      </c>
      <c r="D20" s="146">
        <v>4156</v>
      </c>
      <c r="E20" s="147">
        <v>96.65</v>
      </c>
      <c r="F20" s="147">
        <v>0</v>
      </c>
    </row>
    <row r="21" spans="1:6">
      <c r="A21" s="80" t="s">
        <v>369</v>
      </c>
      <c r="B21" s="146">
        <v>535</v>
      </c>
      <c r="C21" s="146">
        <v>335</v>
      </c>
      <c r="D21" s="146">
        <v>531</v>
      </c>
      <c r="E21" s="147">
        <v>99.25</v>
      </c>
      <c r="F21" s="147">
        <v>236</v>
      </c>
    </row>
    <row r="22" spans="1:6">
      <c r="A22" s="80" t="s">
        <v>370</v>
      </c>
      <c r="B22" s="146">
        <v>154</v>
      </c>
      <c r="C22" s="146">
        <v>0</v>
      </c>
      <c r="D22" s="146">
        <v>150</v>
      </c>
      <c r="E22" s="147">
        <v>97.4</v>
      </c>
      <c r="F22" s="147">
        <v>0</v>
      </c>
    </row>
    <row r="23" spans="1:6">
      <c r="A23" s="80" t="s">
        <v>371</v>
      </c>
      <c r="B23" s="146">
        <v>15</v>
      </c>
      <c r="C23" s="146">
        <v>15</v>
      </c>
      <c r="D23" s="146">
        <v>15</v>
      </c>
      <c r="E23" s="147">
        <v>100</v>
      </c>
      <c r="F23" s="147">
        <v>0</v>
      </c>
    </row>
    <row r="24" spans="1:6">
      <c r="A24" s="80" t="s">
        <v>372</v>
      </c>
      <c r="B24" s="146">
        <v>47</v>
      </c>
      <c r="C24" s="146">
        <v>1</v>
      </c>
      <c r="D24" s="146">
        <v>47</v>
      </c>
      <c r="E24" s="147">
        <v>100</v>
      </c>
      <c r="F24" s="147">
        <v>0</v>
      </c>
    </row>
    <row r="25" spans="1:6">
      <c r="A25" s="80" t="s">
        <v>373</v>
      </c>
      <c r="B25" s="146">
        <v>319</v>
      </c>
      <c r="C25" s="146">
        <v>319</v>
      </c>
      <c r="D25" s="146">
        <v>319</v>
      </c>
      <c r="E25" s="147">
        <v>100</v>
      </c>
      <c r="F25" s="147">
        <v>0</v>
      </c>
    </row>
    <row r="26" spans="1:6">
      <c r="A26" s="80" t="s">
        <v>374</v>
      </c>
      <c r="B26" s="146">
        <v>323</v>
      </c>
      <c r="C26" s="146">
        <v>0</v>
      </c>
      <c r="D26" s="146">
        <v>323</v>
      </c>
      <c r="E26" s="147">
        <v>100</v>
      </c>
      <c r="F26" s="147">
        <v>136.29</v>
      </c>
    </row>
    <row r="27" spans="1:6">
      <c r="A27" s="80" t="s">
        <v>375</v>
      </c>
      <c r="B27" s="146">
        <v>247</v>
      </c>
      <c r="C27" s="146">
        <v>0</v>
      </c>
      <c r="D27" s="146">
        <v>247</v>
      </c>
      <c r="E27" s="147">
        <v>100</v>
      </c>
      <c r="F27" s="147">
        <v>0</v>
      </c>
    </row>
    <row r="28" spans="1:6">
      <c r="A28" s="80" t="s">
        <v>376</v>
      </c>
      <c r="B28" s="146">
        <v>6</v>
      </c>
      <c r="C28" s="146">
        <v>0</v>
      </c>
      <c r="D28" s="146">
        <v>6</v>
      </c>
      <c r="E28" s="147">
        <v>100</v>
      </c>
      <c r="F28" s="147">
        <v>0</v>
      </c>
    </row>
    <row r="29" spans="1:6">
      <c r="A29" s="80" t="s">
        <v>377</v>
      </c>
      <c r="B29" s="146">
        <v>70</v>
      </c>
      <c r="C29" s="146">
        <v>0</v>
      </c>
      <c r="D29" s="146">
        <v>70</v>
      </c>
      <c r="E29" s="147">
        <v>100</v>
      </c>
      <c r="F29" s="147">
        <v>0</v>
      </c>
    </row>
    <row r="30" spans="1:6">
      <c r="A30" s="80" t="s">
        <v>378</v>
      </c>
      <c r="B30" s="146">
        <v>771</v>
      </c>
      <c r="C30" s="146">
        <v>73</v>
      </c>
      <c r="D30" s="146">
        <v>764</v>
      </c>
      <c r="E30" s="147">
        <v>99.09</v>
      </c>
      <c r="F30" s="147">
        <v>92.38</v>
      </c>
    </row>
    <row r="31" spans="1:6">
      <c r="A31" s="80" t="s">
        <v>379</v>
      </c>
      <c r="B31" s="146">
        <v>648</v>
      </c>
      <c r="C31" s="146">
        <v>70</v>
      </c>
      <c r="D31" s="146">
        <v>641</v>
      </c>
      <c r="E31" s="147">
        <v>98.92</v>
      </c>
      <c r="F31" s="147">
        <v>0</v>
      </c>
    </row>
    <row r="32" spans="1:6">
      <c r="A32" s="80" t="s">
        <v>380</v>
      </c>
      <c r="B32" s="146">
        <v>54</v>
      </c>
      <c r="C32" s="146">
        <v>0</v>
      </c>
      <c r="D32" s="146">
        <v>54</v>
      </c>
      <c r="E32" s="147">
        <v>100</v>
      </c>
      <c r="F32" s="147">
        <v>0</v>
      </c>
    </row>
    <row r="33" spans="1:6">
      <c r="A33" s="80" t="s">
        <v>381</v>
      </c>
      <c r="B33" s="146">
        <v>69</v>
      </c>
      <c r="C33" s="146">
        <v>3</v>
      </c>
      <c r="D33" s="146">
        <v>69</v>
      </c>
      <c r="E33" s="147">
        <v>100</v>
      </c>
      <c r="F33" s="147">
        <v>0</v>
      </c>
    </row>
    <row r="34" spans="1:6">
      <c r="A34" s="80" t="s">
        <v>382</v>
      </c>
      <c r="B34" s="146">
        <v>482</v>
      </c>
      <c r="C34" s="146">
        <v>20</v>
      </c>
      <c r="D34" s="146">
        <v>462</v>
      </c>
      <c r="E34" s="147">
        <v>95.85</v>
      </c>
      <c r="F34" s="147">
        <v>82.5</v>
      </c>
    </row>
    <row r="35" spans="1:6">
      <c r="A35" s="80" t="s">
        <v>383</v>
      </c>
      <c r="B35" s="146">
        <v>106</v>
      </c>
      <c r="C35" s="146">
        <v>0</v>
      </c>
      <c r="D35" s="146">
        <v>106</v>
      </c>
      <c r="E35" s="147">
        <v>100</v>
      </c>
      <c r="F35" s="147">
        <v>0</v>
      </c>
    </row>
    <row r="36" spans="1:6">
      <c r="A36" s="80" t="s">
        <v>384</v>
      </c>
      <c r="B36" s="146">
        <v>306</v>
      </c>
      <c r="C36" s="146">
        <v>20</v>
      </c>
      <c r="D36" s="146">
        <v>286</v>
      </c>
      <c r="E36" s="147">
        <v>93.46</v>
      </c>
      <c r="F36" s="147">
        <v>0</v>
      </c>
    </row>
    <row r="37" spans="1:6">
      <c r="A37" s="80" t="s">
        <v>385</v>
      </c>
      <c r="B37" s="146">
        <v>70</v>
      </c>
      <c r="C37" s="146">
        <v>0</v>
      </c>
      <c r="D37" s="146">
        <v>70</v>
      </c>
      <c r="E37" s="147">
        <v>100</v>
      </c>
      <c r="F37" s="147">
        <v>0</v>
      </c>
    </row>
    <row r="38" spans="1:6">
      <c r="A38" s="80" t="s">
        <v>386</v>
      </c>
      <c r="B38" s="146">
        <v>265</v>
      </c>
      <c r="C38" s="146">
        <v>18</v>
      </c>
      <c r="D38" s="146">
        <v>263</v>
      </c>
      <c r="E38" s="147">
        <v>99.25</v>
      </c>
      <c r="F38" s="147">
        <v>114.85</v>
      </c>
    </row>
    <row r="39" spans="1:6">
      <c r="A39" s="80" t="s">
        <v>387</v>
      </c>
      <c r="B39" s="146">
        <v>190</v>
      </c>
      <c r="C39" s="146">
        <v>0</v>
      </c>
      <c r="D39" s="146">
        <v>190</v>
      </c>
      <c r="E39" s="147">
        <v>100</v>
      </c>
      <c r="F39" s="147">
        <v>0</v>
      </c>
    </row>
    <row r="40" spans="1:6">
      <c r="A40" s="80" t="s">
        <v>388</v>
      </c>
      <c r="B40" s="146">
        <v>57</v>
      </c>
      <c r="C40" s="146">
        <v>0</v>
      </c>
      <c r="D40" s="146">
        <v>55</v>
      </c>
      <c r="E40" s="147">
        <v>96.49</v>
      </c>
      <c r="F40" s="147">
        <v>0</v>
      </c>
    </row>
    <row r="41" spans="1:6">
      <c r="A41" s="80" t="s">
        <v>389</v>
      </c>
      <c r="B41" s="146">
        <v>18</v>
      </c>
      <c r="C41" s="146">
        <v>18</v>
      </c>
      <c r="D41" s="146">
        <v>18</v>
      </c>
      <c r="E41" s="147">
        <v>100</v>
      </c>
      <c r="F41" s="147">
        <v>0</v>
      </c>
    </row>
    <row r="42" spans="1:6">
      <c r="A42" s="80" t="s">
        <v>390</v>
      </c>
      <c r="B42" s="146">
        <v>411</v>
      </c>
      <c r="C42" s="146">
        <v>19</v>
      </c>
      <c r="D42" s="146">
        <v>407</v>
      </c>
      <c r="E42" s="147">
        <v>99.03</v>
      </c>
      <c r="F42" s="147">
        <v>151.30000000000001</v>
      </c>
    </row>
    <row r="43" spans="1:6">
      <c r="A43" s="80" t="s">
        <v>391</v>
      </c>
      <c r="B43" s="146">
        <v>174</v>
      </c>
      <c r="C43" s="146">
        <v>0</v>
      </c>
      <c r="D43" s="146">
        <v>173</v>
      </c>
      <c r="E43" s="147">
        <v>99.43</v>
      </c>
      <c r="F43" s="147">
        <v>0</v>
      </c>
    </row>
    <row r="44" spans="1:6">
      <c r="A44" s="80" t="s">
        <v>392</v>
      </c>
      <c r="B44" s="146">
        <v>2</v>
      </c>
      <c r="C44" s="146">
        <v>2</v>
      </c>
      <c r="D44" s="146">
        <v>2</v>
      </c>
      <c r="E44" s="147">
        <v>100</v>
      </c>
      <c r="F44" s="147">
        <v>0</v>
      </c>
    </row>
    <row r="45" spans="1:6">
      <c r="A45" s="80" t="s">
        <v>393</v>
      </c>
      <c r="B45" s="146">
        <v>187</v>
      </c>
      <c r="C45" s="146">
        <v>16</v>
      </c>
      <c r="D45" s="146">
        <v>187</v>
      </c>
      <c r="E45" s="147">
        <v>100</v>
      </c>
      <c r="F45" s="147">
        <v>0</v>
      </c>
    </row>
    <row r="46" spans="1:6">
      <c r="A46" s="80" t="s">
        <v>394</v>
      </c>
      <c r="B46" s="146">
        <v>20</v>
      </c>
      <c r="C46" s="146">
        <v>1</v>
      </c>
      <c r="D46" s="146">
        <v>20</v>
      </c>
      <c r="E46" s="147">
        <v>100</v>
      </c>
      <c r="F46" s="147">
        <v>0</v>
      </c>
    </row>
    <row r="47" spans="1:6">
      <c r="A47" s="80" t="s">
        <v>395</v>
      </c>
      <c r="B47" s="146">
        <v>26</v>
      </c>
      <c r="C47" s="146">
        <v>0</v>
      </c>
      <c r="D47" s="146">
        <v>23</v>
      </c>
      <c r="E47" s="147">
        <v>88.46</v>
      </c>
      <c r="F47" s="147">
        <v>0</v>
      </c>
    </row>
    <row r="48" spans="1:6">
      <c r="A48" s="80" t="s">
        <v>396</v>
      </c>
      <c r="B48" s="146">
        <v>2</v>
      </c>
      <c r="C48" s="146">
        <v>0</v>
      </c>
      <c r="D48" s="146">
        <v>2</v>
      </c>
      <c r="E48" s="147">
        <v>100</v>
      </c>
      <c r="F48" s="147">
        <v>0</v>
      </c>
    </row>
    <row r="49" spans="1:6">
      <c r="A49" s="80" t="s">
        <v>397</v>
      </c>
      <c r="B49" s="146">
        <v>359</v>
      </c>
      <c r="C49" s="146">
        <v>18</v>
      </c>
      <c r="D49" s="146">
        <v>359</v>
      </c>
      <c r="E49" s="147">
        <v>100</v>
      </c>
      <c r="F49" s="147">
        <v>108.13</v>
      </c>
    </row>
    <row r="50" spans="1:6">
      <c r="A50" s="80" t="s">
        <v>398</v>
      </c>
      <c r="B50" s="146">
        <v>336</v>
      </c>
      <c r="C50" s="146">
        <v>1</v>
      </c>
      <c r="D50" s="146">
        <v>336</v>
      </c>
      <c r="E50" s="147">
        <v>100</v>
      </c>
      <c r="F50" s="147">
        <v>0</v>
      </c>
    </row>
    <row r="51" spans="1:6">
      <c r="A51" s="80" t="s">
        <v>399</v>
      </c>
      <c r="B51" s="146">
        <v>8</v>
      </c>
      <c r="C51" s="146">
        <v>8</v>
      </c>
      <c r="D51" s="146">
        <v>8</v>
      </c>
      <c r="E51" s="147">
        <v>100</v>
      </c>
      <c r="F51" s="147">
        <v>0</v>
      </c>
    </row>
    <row r="52" spans="1:6">
      <c r="A52" s="80" t="s">
        <v>400</v>
      </c>
      <c r="B52" s="146">
        <v>15</v>
      </c>
      <c r="C52" s="146">
        <v>9</v>
      </c>
      <c r="D52" s="146">
        <v>15</v>
      </c>
      <c r="E52" s="147">
        <v>100</v>
      </c>
      <c r="F52" s="147">
        <v>0</v>
      </c>
    </row>
    <row r="53" spans="1:6">
      <c r="A53" s="80" t="s">
        <v>401</v>
      </c>
      <c r="B53" s="146">
        <v>315</v>
      </c>
      <c r="C53" s="146">
        <v>131</v>
      </c>
      <c r="D53" s="146">
        <v>311</v>
      </c>
      <c r="E53" s="147">
        <v>98.73</v>
      </c>
      <c r="F53" s="147">
        <v>52.89</v>
      </c>
    </row>
    <row r="54" spans="1:6">
      <c r="A54" s="80" t="s">
        <v>402</v>
      </c>
      <c r="B54" s="146">
        <v>41</v>
      </c>
      <c r="C54" s="146">
        <v>0</v>
      </c>
      <c r="D54" s="146">
        <v>41</v>
      </c>
      <c r="E54" s="147">
        <v>100</v>
      </c>
      <c r="F54" s="147">
        <v>0</v>
      </c>
    </row>
    <row r="55" spans="1:6">
      <c r="A55" s="80" t="s">
        <v>403</v>
      </c>
      <c r="B55" s="146">
        <v>272</v>
      </c>
      <c r="C55" s="146">
        <v>131</v>
      </c>
      <c r="D55" s="146">
        <v>268</v>
      </c>
      <c r="E55" s="147">
        <v>98.53</v>
      </c>
      <c r="F55" s="147">
        <v>0</v>
      </c>
    </row>
    <row r="56" spans="1:6">
      <c r="A56" s="80" t="s">
        <v>404</v>
      </c>
      <c r="B56" s="146">
        <v>2</v>
      </c>
      <c r="C56" s="146">
        <v>0</v>
      </c>
      <c r="D56" s="146">
        <v>2</v>
      </c>
      <c r="E56" s="147">
        <v>100</v>
      </c>
      <c r="F56" s="147">
        <v>0</v>
      </c>
    </row>
    <row r="57" spans="1:6">
      <c r="A57" s="80" t="s">
        <v>405</v>
      </c>
      <c r="B57" s="146">
        <v>0</v>
      </c>
      <c r="C57" s="146">
        <v>0</v>
      </c>
      <c r="D57" s="146">
        <v>0</v>
      </c>
      <c r="E57" s="147">
        <v>0</v>
      </c>
      <c r="F57" s="147">
        <v>0</v>
      </c>
    </row>
    <row r="58" spans="1:6">
      <c r="A58" s="80" t="s">
        <v>406</v>
      </c>
      <c r="B58" s="146">
        <v>839</v>
      </c>
      <c r="C58" s="146">
        <v>2</v>
      </c>
      <c r="D58" s="146">
        <v>833</v>
      </c>
      <c r="E58" s="147">
        <v>99.28</v>
      </c>
      <c r="F58" s="147">
        <v>603.62</v>
      </c>
    </row>
    <row r="59" spans="1:6">
      <c r="A59" s="80" t="s">
        <v>407</v>
      </c>
      <c r="B59" s="146">
        <v>788</v>
      </c>
      <c r="C59" s="146">
        <v>0</v>
      </c>
      <c r="D59" s="146">
        <v>788</v>
      </c>
      <c r="E59" s="147">
        <v>100</v>
      </c>
      <c r="F59" s="147">
        <v>0</v>
      </c>
    </row>
    <row r="60" spans="1:6">
      <c r="A60" s="80" t="s">
        <v>408</v>
      </c>
      <c r="B60" s="146">
        <v>49</v>
      </c>
      <c r="C60" s="146">
        <v>0</v>
      </c>
      <c r="D60" s="146">
        <v>43</v>
      </c>
      <c r="E60" s="147">
        <v>87.76</v>
      </c>
      <c r="F60" s="147">
        <v>0</v>
      </c>
    </row>
    <row r="61" spans="1:6">
      <c r="A61" s="80" t="s">
        <v>409</v>
      </c>
      <c r="B61" s="146">
        <v>2</v>
      </c>
      <c r="C61" s="146">
        <v>2</v>
      </c>
      <c r="D61" s="146">
        <v>2</v>
      </c>
      <c r="E61" s="147">
        <v>100</v>
      </c>
      <c r="F61" s="147">
        <v>0</v>
      </c>
    </row>
    <row r="62" spans="1:6">
      <c r="A62" s="80" t="s">
        <v>410</v>
      </c>
      <c r="B62" s="146">
        <v>1</v>
      </c>
      <c r="C62" s="146">
        <v>0</v>
      </c>
      <c r="D62" s="146">
        <v>1</v>
      </c>
      <c r="E62" s="147">
        <v>100</v>
      </c>
      <c r="F62" s="147">
        <v>100</v>
      </c>
    </row>
    <row r="63" spans="1:6">
      <c r="A63" s="80" t="s">
        <v>411</v>
      </c>
      <c r="B63" s="146">
        <v>1</v>
      </c>
      <c r="C63" s="146">
        <v>0</v>
      </c>
      <c r="D63" s="146">
        <v>1</v>
      </c>
      <c r="E63" s="147">
        <v>100</v>
      </c>
      <c r="F63" s="147">
        <v>0</v>
      </c>
    </row>
    <row r="64" spans="1:6">
      <c r="A64" s="80" t="s">
        <v>412</v>
      </c>
      <c r="B64" s="146">
        <v>16</v>
      </c>
      <c r="C64" s="146">
        <v>0</v>
      </c>
      <c r="D64" s="146">
        <v>16</v>
      </c>
      <c r="E64" s="147">
        <v>100</v>
      </c>
      <c r="F64" s="147">
        <v>66.67</v>
      </c>
    </row>
    <row r="65" spans="1:6">
      <c r="A65" s="80" t="s">
        <v>413</v>
      </c>
      <c r="B65" s="146">
        <v>16</v>
      </c>
      <c r="C65" s="146">
        <v>0</v>
      </c>
      <c r="D65" s="146">
        <v>16</v>
      </c>
      <c r="E65" s="147">
        <v>100</v>
      </c>
      <c r="F65" s="147">
        <v>0</v>
      </c>
    </row>
    <row r="66" spans="1:6">
      <c r="A66" s="80" t="s">
        <v>414</v>
      </c>
      <c r="B66" s="146">
        <v>75</v>
      </c>
      <c r="C66" s="146">
        <v>0</v>
      </c>
      <c r="D66" s="146">
        <v>75</v>
      </c>
      <c r="E66" s="147">
        <v>100</v>
      </c>
      <c r="F66" s="147">
        <v>76.53</v>
      </c>
    </row>
    <row r="67" spans="1:6">
      <c r="A67" s="80" t="s">
        <v>415</v>
      </c>
      <c r="B67" s="146">
        <v>73</v>
      </c>
      <c r="C67" s="146">
        <v>0</v>
      </c>
      <c r="D67" s="146">
        <v>73</v>
      </c>
      <c r="E67" s="147">
        <v>100</v>
      </c>
      <c r="F67" s="147">
        <v>0</v>
      </c>
    </row>
    <row r="68" spans="1:6">
      <c r="A68" s="80" t="s">
        <v>416</v>
      </c>
      <c r="B68" s="146">
        <v>1</v>
      </c>
      <c r="C68" s="146">
        <v>0</v>
      </c>
      <c r="D68" s="146">
        <v>1</v>
      </c>
      <c r="E68" s="147">
        <v>100</v>
      </c>
      <c r="F68" s="147">
        <v>0</v>
      </c>
    </row>
    <row r="69" spans="1:6">
      <c r="A69" s="80" t="s">
        <v>417</v>
      </c>
      <c r="B69" s="146">
        <v>1</v>
      </c>
      <c r="C69" s="146">
        <v>0</v>
      </c>
      <c r="D69" s="146">
        <v>1</v>
      </c>
      <c r="E69" s="147">
        <v>100</v>
      </c>
      <c r="F69" s="147">
        <v>0</v>
      </c>
    </row>
    <row r="70" spans="1:6">
      <c r="A70" s="80" t="s">
        <v>418</v>
      </c>
      <c r="B70" s="146">
        <v>807</v>
      </c>
      <c r="C70" s="146">
        <v>676</v>
      </c>
      <c r="D70" s="146">
        <v>798</v>
      </c>
      <c r="E70" s="147">
        <v>98.88</v>
      </c>
      <c r="F70" s="147">
        <v>659.5</v>
      </c>
    </row>
    <row r="71" spans="1:6">
      <c r="A71" s="80" t="s">
        <v>419</v>
      </c>
      <c r="B71" s="146">
        <v>141</v>
      </c>
      <c r="C71" s="146">
        <v>10</v>
      </c>
      <c r="D71" s="146">
        <v>132</v>
      </c>
      <c r="E71" s="147">
        <v>93.62</v>
      </c>
      <c r="F71" s="147">
        <v>0</v>
      </c>
    </row>
    <row r="72" spans="1:6">
      <c r="A72" s="80" t="s">
        <v>420</v>
      </c>
      <c r="B72" s="146">
        <v>660</v>
      </c>
      <c r="C72" s="146">
        <v>660</v>
      </c>
      <c r="D72" s="146">
        <v>660</v>
      </c>
      <c r="E72" s="147">
        <v>100</v>
      </c>
      <c r="F72" s="147">
        <v>0</v>
      </c>
    </row>
    <row r="73" spans="1:6">
      <c r="A73" s="80" t="s">
        <v>421</v>
      </c>
      <c r="B73" s="146">
        <v>6</v>
      </c>
      <c r="C73" s="146">
        <v>6</v>
      </c>
      <c r="D73" s="146">
        <v>6</v>
      </c>
      <c r="E73" s="147">
        <v>100</v>
      </c>
      <c r="F73" s="147">
        <v>0</v>
      </c>
    </row>
    <row r="74" spans="1:6">
      <c r="A74" s="80" t="s">
        <v>422</v>
      </c>
      <c r="B74" s="146">
        <v>116</v>
      </c>
      <c r="C74" s="146">
        <v>45</v>
      </c>
      <c r="D74" s="146">
        <v>116</v>
      </c>
      <c r="E74" s="147">
        <v>100</v>
      </c>
      <c r="F74" s="147">
        <v>106.42</v>
      </c>
    </row>
    <row r="75" spans="1:6">
      <c r="A75" s="80" t="s">
        <v>423</v>
      </c>
      <c r="B75" s="146">
        <v>115</v>
      </c>
      <c r="C75" s="146">
        <v>44</v>
      </c>
      <c r="D75" s="146">
        <v>115</v>
      </c>
      <c r="E75" s="147">
        <v>100</v>
      </c>
      <c r="F75" s="147">
        <v>0</v>
      </c>
    </row>
    <row r="76" spans="1:6">
      <c r="A76" s="80" t="s">
        <v>424</v>
      </c>
      <c r="B76" s="146">
        <v>1</v>
      </c>
      <c r="C76" s="146">
        <v>1</v>
      </c>
      <c r="D76" s="146">
        <v>1</v>
      </c>
      <c r="E76" s="147">
        <v>100</v>
      </c>
      <c r="F76" s="147">
        <v>0</v>
      </c>
    </row>
    <row r="77" spans="1:6">
      <c r="A77" s="80" t="s">
        <v>425</v>
      </c>
      <c r="B77" s="146">
        <v>333</v>
      </c>
      <c r="C77" s="146">
        <v>36</v>
      </c>
      <c r="D77" s="146">
        <v>333</v>
      </c>
      <c r="E77" s="147">
        <v>100</v>
      </c>
      <c r="F77" s="147">
        <v>194.74</v>
      </c>
    </row>
    <row r="78" spans="1:6">
      <c r="A78" s="80" t="s">
        <v>426</v>
      </c>
      <c r="B78" s="146">
        <v>314</v>
      </c>
      <c r="C78" s="146">
        <v>33</v>
      </c>
      <c r="D78" s="146">
        <v>314</v>
      </c>
      <c r="E78" s="147">
        <v>100</v>
      </c>
      <c r="F78" s="147">
        <v>0</v>
      </c>
    </row>
    <row r="79" spans="1:6">
      <c r="A79" s="80" t="s">
        <v>427</v>
      </c>
      <c r="B79" s="146">
        <v>19</v>
      </c>
      <c r="C79" s="146">
        <v>3</v>
      </c>
      <c r="D79" s="146">
        <v>19</v>
      </c>
      <c r="E79" s="147">
        <v>100</v>
      </c>
      <c r="F79" s="147">
        <v>0</v>
      </c>
    </row>
    <row r="80" spans="1:6">
      <c r="A80" s="80" t="s">
        <v>428</v>
      </c>
      <c r="B80" s="146">
        <v>1147</v>
      </c>
      <c r="C80" s="146">
        <v>15</v>
      </c>
      <c r="D80" s="146">
        <v>1146</v>
      </c>
      <c r="E80" s="147">
        <v>99.91</v>
      </c>
      <c r="F80" s="147">
        <v>117.42</v>
      </c>
    </row>
    <row r="81" spans="1:6">
      <c r="A81" s="80" t="s">
        <v>429</v>
      </c>
      <c r="B81" s="146">
        <v>1006</v>
      </c>
      <c r="C81" s="146">
        <v>0</v>
      </c>
      <c r="D81" s="146">
        <v>1005</v>
      </c>
      <c r="E81" s="147">
        <v>99.9</v>
      </c>
      <c r="F81" s="147">
        <v>0</v>
      </c>
    </row>
    <row r="82" spans="1:6">
      <c r="A82" s="80" t="s">
        <v>430</v>
      </c>
      <c r="B82" s="146">
        <v>50</v>
      </c>
      <c r="C82" s="146">
        <v>0</v>
      </c>
      <c r="D82" s="146">
        <v>50</v>
      </c>
      <c r="E82" s="147">
        <v>100</v>
      </c>
      <c r="F82" s="147">
        <v>0</v>
      </c>
    </row>
    <row r="83" spans="1:6">
      <c r="A83" s="80" t="s">
        <v>431</v>
      </c>
      <c r="B83" s="146">
        <v>91</v>
      </c>
      <c r="C83" s="146">
        <v>15</v>
      </c>
      <c r="D83" s="146">
        <v>91</v>
      </c>
      <c r="E83" s="147">
        <v>100</v>
      </c>
      <c r="F83" s="147">
        <v>0</v>
      </c>
    </row>
    <row r="84" spans="1:6">
      <c r="A84" s="80" t="s">
        <v>432</v>
      </c>
      <c r="B84" s="146">
        <v>300</v>
      </c>
      <c r="C84" s="146">
        <v>51</v>
      </c>
      <c r="D84" s="146">
        <v>299</v>
      </c>
      <c r="E84" s="147">
        <v>99.67</v>
      </c>
      <c r="F84" s="147">
        <v>88.2</v>
      </c>
    </row>
    <row r="85" spans="1:6">
      <c r="A85" s="80" t="s">
        <v>433</v>
      </c>
      <c r="B85" s="146">
        <v>237</v>
      </c>
      <c r="C85" s="146">
        <v>0</v>
      </c>
      <c r="D85" s="146">
        <v>236</v>
      </c>
      <c r="E85" s="147">
        <v>99.58</v>
      </c>
      <c r="F85" s="147">
        <v>0</v>
      </c>
    </row>
    <row r="86" spans="1:6">
      <c r="A86" s="80" t="s">
        <v>434</v>
      </c>
      <c r="B86" s="146">
        <v>63</v>
      </c>
      <c r="C86" s="146">
        <v>51</v>
      </c>
      <c r="D86" s="146">
        <v>63</v>
      </c>
      <c r="E86" s="147">
        <v>100</v>
      </c>
      <c r="F86" s="147">
        <v>0</v>
      </c>
    </row>
    <row r="87" spans="1:6">
      <c r="A87" s="80" t="s">
        <v>435</v>
      </c>
      <c r="B87" s="146">
        <v>240</v>
      </c>
      <c r="C87" s="146">
        <v>13</v>
      </c>
      <c r="D87" s="146">
        <v>240</v>
      </c>
      <c r="E87" s="147">
        <v>100</v>
      </c>
      <c r="F87" s="147">
        <v>112.68</v>
      </c>
    </row>
    <row r="88" spans="1:6">
      <c r="A88" s="80" t="s">
        <v>436</v>
      </c>
      <c r="B88" s="146">
        <v>143</v>
      </c>
      <c r="C88" s="146">
        <v>8</v>
      </c>
      <c r="D88" s="146">
        <v>143</v>
      </c>
      <c r="E88" s="147">
        <v>100</v>
      </c>
      <c r="F88" s="147">
        <v>0</v>
      </c>
    </row>
    <row r="89" spans="1:6">
      <c r="A89" s="80" t="s">
        <v>437</v>
      </c>
      <c r="B89" s="146">
        <v>97</v>
      </c>
      <c r="C89" s="146">
        <v>5</v>
      </c>
      <c r="D89" s="146">
        <v>97</v>
      </c>
      <c r="E89" s="147">
        <v>100</v>
      </c>
      <c r="F89" s="147">
        <v>0</v>
      </c>
    </row>
    <row r="90" spans="1:6">
      <c r="A90" s="80" t="s">
        <v>438</v>
      </c>
      <c r="B90" s="146">
        <v>125</v>
      </c>
      <c r="C90" s="146">
        <v>0</v>
      </c>
      <c r="D90" s="146">
        <v>125</v>
      </c>
      <c r="E90" s="147">
        <v>100</v>
      </c>
      <c r="F90" s="147">
        <v>138.88999999999999</v>
      </c>
    </row>
    <row r="91" spans="1:6">
      <c r="A91" s="80" t="s">
        <v>439</v>
      </c>
      <c r="B91" s="146">
        <v>124</v>
      </c>
      <c r="C91" s="146">
        <v>0</v>
      </c>
      <c r="D91" s="146">
        <v>124</v>
      </c>
      <c r="E91" s="147">
        <v>100</v>
      </c>
      <c r="F91" s="147">
        <v>0</v>
      </c>
    </row>
    <row r="92" spans="1:6">
      <c r="A92" s="80" t="s">
        <v>440</v>
      </c>
      <c r="B92" s="146">
        <v>1</v>
      </c>
      <c r="C92" s="146">
        <v>0</v>
      </c>
      <c r="D92" s="146">
        <v>1</v>
      </c>
      <c r="E92" s="147">
        <v>100</v>
      </c>
      <c r="F92" s="147">
        <v>0</v>
      </c>
    </row>
    <row r="93" spans="1:6">
      <c r="A93" s="80" t="s">
        <v>441</v>
      </c>
      <c r="B93" s="146">
        <v>5</v>
      </c>
      <c r="C93" s="146">
        <v>0</v>
      </c>
      <c r="D93" s="146">
        <v>5</v>
      </c>
      <c r="E93" s="147">
        <v>100</v>
      </c>
      <c r="F93" s="147">
        <v>71.430000000000007</v>
      </c>
    </row>
    <row r="94" spans="1:6">
      <c r="A94" s="80" t="s">
        <v>442</v>
      </c>
      <c r="B94" s="146">
        <v>5</v>
      </c>
      <c r="C94" s="146">
        <v>0</v>
      </c>
      <c r="D94" s="146">
        <v>5</v>
      </c>
      <c r="E94" s="147">
        <v>100</v>
      </c>
      <c r="F94" s="147">
        <v>0</v>
      </c>
    </row>
    <row r="95" spans="1:6">
      <c r="A95" s="80" t="s">
        <v>443</v>
      </c>
      <c r="B95" s="146">
        <v>4550</v>
      </c>
      <c r="C95" s="146">
        <v>0</v>
      </c>
      <c r="D95" s="146">
        <v>4550</v>
      </c>
      <c r="E95" s="147">
        <v>100</v>
      </c>
      <c r="F95" s="147">
        <v>0</v>
      </c>
    </row>
    <row r="96" spans="1:6">
      <c r="A96" s="80" t="s">
        <v>444</v>
      </c>
      <c r="B96" s="146">
        <v>4550</v>
      </c>
      <c r="C96" s="146"/>
      <c r="D96" s="146">
        <v>4550</v>
      </c>
      <c r="E96" s="147">
        <v>100</v>
      </c>
      <c r="F96" s="147">
        <v>0</v>
      </c>
    </row>
    <row r="97" spans="1:6">
      <c r="A97" s="80" t="s">
        <v>445</v>
      </c>
      <c r="B97" s="146">
        <v>152</v>
      </c>
      <c r="C97" s="146">
        <v>61</v>
      </c>
      <c r="D97" s="146">
        <v>151</v>
      </c>
      <c r="E97" s="147">
        <v>99.34</v>
      </c>
      <c r="F97" s="147">
        <v>186.42</v>
      </c>
    </row>
    <row r="98" spans="1:6">
      <c r="A98" s="80" t="s">
        <v>446</v>
      </c>
      <c r="B98" s="146">
        <v>142</v>
      </c>
      <c r="C98" s="146">
        <v>61</v>
      </c>
      <c r="D98" s="146">
        <v>141</v>
      </c>
      <c r="E98" s="147">
        <v>99.3</v>
      </c>
      <c r="F98" s="147">
        <v>174.07</v>
      </c>
    </row>
    <row r="99" spans="1:6">
      <c r="A99" s="80" t="s">
        <v>447</v>
      </c>
      <c r="B99" s="146">
        <v>18</v>
      </c>
      <c r="C99" s="146">
        <v>0</v>
      </c>
      <c r="D99" s="146">
        <v>17</v>
      </c>
      <c r="E99" s="147">
        <v>94.44</v>
      </c>
      <c r="F99" s="147">
        <v>0</v>
      </c>
    </row>
    <row r="100" spans="1:6">
      <c r="A100" s="80" t="s">
        <v>448</v>
      </c>
      <c r="B100" s="146">
        <v>5</v>
      </c>
      <c r="C100" s="146">
        <v>0</v>
      </c>
      <c r="D100" s="146">
        <v>5</v>
      </c>
      <c r="E100" s="147">
        <v>100</v>
      </c>
      <c r="F100" s="147">
        <v>0</v>
      </c>
    </row>
    <row r="101" spans="1:6">
      <c r="A101" s="80" t="s">
        <v>449</v>
      </c>
      <c r="B101" s="146">
        <v>24</v>
      </c>
      <c r="C101" s="146">
        <v>0</v>
      </c>
      <c r="D101" s="146">
        <v>24</v>
      </c>
      <c r="E101" s="147">
        <v>100</v>
      </c>
      <c r="F101" s="147">
        <v>0</v>
      </c>
    </row>
    <row r="102" spans="1:6">
      <c r="A102" s="80" t="s">
        <v>450</v>
      </c>
      <c r="B102" s="146">
        <v>95</v>
      </c>
      <c r="C102" s="146">
        <v>61</v>
      </c>
      <c r="D102" s="146">
        <v>95</v>
      </c>
      <c r="E102" s="147">
        <v>100</v>
      </c>
      <c r="F102" s="147">
        <v>0</v>
      </c>
    </row>
    <row r="103" spans="1:6">
      <c r="A103" s="80" t="s">
        <v>451</v>
      </c>
      <c r="B103" s="146">
        <v>10</v>
      </c>
      <c r="C103" s="146">
        <v>0</v>
      </c>
      <c r="D103" s="146">
        <v>10</v>
      </c>
      <c r="E103" s="147">
        <v>100</v>
      </c>
      <c r="F103" s="147">
        <v>0</v>
      </c>
    </row>
    <row r="104" spans="1:6">
      <c r="A104" s="80" t="s">
        <v>452</v>
      </c>
      <c r="B104" s="146">
        <v>10</v>
      </c>
      <c r="C104" s="146">
        <v>0</v>
      </c>
      <c r="D104" s="146">
        <v>10</v>
      </c>
      <c r="E104" s="147">
        <v>100</v>
      </c>
      <c r="F104" s="147">
        <v>0</v>
      </c>
    </row>
    <row r="105" spans="1:6">
      <c r="A105" s="80" t="s">
        <v>453</v>
      </c>
      <c r="B105" s="146">
        <v>11455</v>
      </c>
      <c r="C105" s="146">
        <v>3218</v>
      </c>
      <c r="D105" s="146">
        <v>11345</v>
      </c>
      <c r="E105" s="147">
        <v>99.04</v>
      </c>
      <c r="F105" s="147">
        <v>123.84</v>
      </c>
    </row>
    <row r="106" spans="1:6">
      <c r="A106" s="80" t="s">
        <v>454</v>
      </c>
      <c r="B106" s="146">
        <v>720</v>
      </c>
      <c r="C106" s="146">
        <v>165</v>
      </c>
      <c r="D106" s="146">
        <v>714</v>
      </c>
      <c r="E106" s="147">
        <v>99.17</v>
      </c>
      <c r="F106" s="147">
        <v>217.68</v>
      </c>
    </row>
    <row r="107" spans="1:6">
      <c r="A107" s="80" t="s">
        <v>455</v>
      </c>
      <c r="B107" s="146">
        <v>38</v>
      </c>
      <c r="C107" s="146">
        <v>0</v>
      </c>
      <c r="D107" s="146">
        <v>32</v>
      </c>
      <c r="E107" s="147">
        <v>84.21</v>
      </c>
      <c r="F107" s="147">
        <v>0</v>
      </c>
    </row>
    <row r="108" spans="1:6">
      <c r="A108" s="80" t="s">
        <v>456</v>
      </c>
      <c r="B108" s="146">
        <v>682</v>
      </c>
      <c r="C108" s="146">
        <v>165</v>
      </c>
      <c r="D108" s="146">
        <v>682</v>
      </c>
      <c r="E108" s="147">
        <v>100</v>
      </c>
      <c r="F108" s="147">
        <v>0</v>
      </c>
    </row>
    <row r="109" spans="1:6">
      <c r="A109" s="80" t="s">
        <v>457</v>
      </c>
      <c r="B109" s="146">
        <v>4726</v>
      </c>
      <c r="C109" s="146">
        <v>708</v>
      </c>
      <c r="D109" s="146">
        <v>4636</v>
      </c>
      <c r="E109" s="147">
        <v>98.1</v>
      </c>
      <c r="F109" s="147">
        <v>96.14</v>
      </c>
    </row>
    <row r="110" spans="1:6">
      <c r="A110" s="80" t="s">
        <v>458</v>
      </c>
      <c r="B110" s="146">
        <v>2554</v>
      </c>
      <c r="C110" s="146">
        <v>0</v>
      </c>
      <c r="D110" s="146">
        <v>2554</v>
      </c>
      <c r="E110" s="147">
        <v>100</v>
      </c>
      <c r="F110" s="147">
        <v>0</v>
      </c>
    </row>
    <row r="111" spans="1:6">
      <c r="A111" s="80" t="s">
        <v>459</v>
      </c>
      <c r="B111" s="146">
        <v>258</v>
      </c>
      <c r="C111" s="146">
        <v>0</v>
      </c>
      <c r="D111" s="146">
        <v>257</v>
      </c>
      <c r="E111" s="147">
        <v>99.61</v>
      </c>
      <c r="F111" s="147">
        <v>0</v>
      </c>
    </row>
    <row r="112" spans="1:6">
      <c r="A112" s="80" t="s">
        <v>460</v>
      </c>
      <c r="B112" s="146">
        <v>38</v>
      </c>
      <c r="C112" s="146">
        <v>11</v>
      </c>
      <c r="D112" s="146">
        <v>29</v>
      </c>
      <c r="E112" s="147">
        <v>76.319999999999993</v>
      </c>
      <c r="F112" s="147">
        <v>0</v>
      </c>
    </row>
    <row r="113" spans="1:6">
      <c r="A113" s="80" t="s">
        <v>461</v>
      </c>
      <c r="B113" s="146">
        <v>850</v>
      </c>
      <c r="C113" s="146">
        <v>0</v>
      </c>
      <c r="D113" s="146">
        <v>770</v>
      </c>
      <c r="E113" s="147">
        <v>90.59</v>
      </c>
      <c r="F113" s="147">
        <v>0</v>
      </c>
    </row>
    <row r="114" spans="1:6">
      <c r="A114" s="80" t="s">
        <v>462</v>
      </c>
      <c r="B114" s="146">
        <v>95</v>
      </c>
      <c r="C114" s="146">
        <v>0</v>
      </c>
      <c r="D114" s="146">
        <v>95</v>
      </c>
      <c r="E114" s="147">
        <v>100</v>
      </c>
      <c r="F114" s="147">
        <v>0</v>
      </c>
    </row>
    <row r="115" spans="1:6">
      <c r="A115" s="80" t="s">
        <v>463</v>
      </c>
      <c r="B115" s="146">
        <v>100</v>
      </c>
      <c r="C115" s="146">
        <v>0</v>
      </c>
      <c r="D115" s="146">
        <v>100</v>
      </c>
      <c r="E115" s="147">
        <v>100</v>
      </c>
      <c r="F115" s="147">
        <v>0</v>
      </c>
    </row>
    <row r="116" spans="1:6">
      <c r="A116" s="80" t="s">
        <v>464</v>
      </c>
      <c r="B116" s="146">
        <v>831</v>
      </c>
      <c r="C116" s="146">
        <v>697</v>
      </c>
      <c r="D116" s="146">
        <v>831</v>
      </c>
      <c r="E116" s="147">
        <v>100</v>
      </c>
      <c r="F116" s="147">
        <v>0</v>
      </c>
    </row>
    <row r="117" spans="1:6">
      <c r="A117" s="80" t="s">
        <v>465</v>
      </c>
      <c r="B117" s="146">
        <v>800</v>
      </c>
      <c r="C117" s="146">
        <v>149</v>
      </c>
      <c r="D117" s="146">
        <v>800</v>
      </c>
      <c r="E117" s="147">
        <v>100</v>
      </c>
      <c r="F117" s="147">
        <v>95.35</v>
      </c>
    </row>
    <row r="118" spans="1:6">
      <c r="A118" s="80" t="s">
        <v>466</v>
      </c>
      <c r="B118" s="146">
        <v>643</v>
      </c>
      <c r="C118" s="146">
        <v>21</v>
      </c>
      <c r="D118" s="146">
        <v>643</v>
      </c>
      <c r="E118" s="147">
        <v>100</v>
      </c>
      <c r="F118" s="147">
        <v>0</v>
      </c>
    </row>
    <row r="119" spans="1:6">
      <c r="A119" s="80" t="s">
        <v>467</v>
      </c>
      <c r="B119" s="146">
        <v>157</v>
      </c>
      <c r="C119" s="146">
        <v>128</v>
      </c>
      <c r="D119" s="146">
        <v>157</v>
      </c>
      <c r="E119" s="147">
        <v>100</v>
      </c>
      <c r="F119" s="147">
        <v>0</v>
      </c>
    </row>
    <row r="120" spans="1:6">
      <c r="A120" s="80" t="s">
        <v>468</v>
      </c>
      <c r="B120" s="146">
        <v>4668</v>
      </c>
      <c r="C120" s="146">
        <v>2119</v>
      </c>
      <c r="D120" s="146">
        <v>4668</v>
      </c>
      <c r="E120" s="147">
        <v>100</v>
      </c>
      <c r="F120" s="147">
        <v>388.68</v>
      </c>
    </row>
    <row r="121" spans="1:6">
      <c r="A121" s="80" t="s">
        <v>469</v>
      </c>
      <c r="B121" s="146">
        <v>2439</v>
      </c>
      <c r="C121" s="146">
        <v>135</v>
      </c>
      <c r="D121" s="146">
        <v>2439</v>
      </c>
      <c r="E121" s="147">
        <v>100</v>
      </c>
      <c r="F121" s="147">
        <v>0</v>
      </c>
    </row>
    <row r="122" spans="1:6">
      <c r="A122" s="80" t="s">
        <v>470</v>
      </c>
      <c r="B122" s="146">
        <v>30</v>
      </c>
      <c r="C122" s="146">
        <v>0</v>
      </c>
      <c r="D122" s="146">
        <v>30</v>
      </c>
      <c r="E122" s="147">
        <v>100</v>
      </c>
      <c r="F122" s="147">
        <v>0</v>
      </c>
    </row>
    <row r="123" spans="1:6">
      <c r="A123" s="80" t="s">
        <v>471</v>
      </c>
      <c r="B123" s="146">
        <v>1438</v>
      </c>
      <c r="C123" s="146">
        <v>1438</v>
      </c>
      <c r="D123" s="146">
        <v>1438</v>
      </c>
      <c r="E123" s="147">
        <v>100</v>
      </c>
      <c r="F123" s="147">
        <v>0</v>
      </c>
    </row>
    <row r="124" spans="1:6">
      <c r="A124" s="80" t="s">
        <v>472</v>
      </c>
      <c r="B124" s="146">
        <v>761</v>
      </c>
      <c r="C124" s="146">
        <v>546</v>
      </c>
      <c r="D124" s="146">
        <v>761</v>
      </c>
      <c r="E124" s="147">
        <v>100</v>
      </c>
      <c r="F124" s="147">
        <v>0</v>
      </c>
    </row>
    <row r="125" spans="1:6">
      <c r="A125" s="80" t="s">
        <v>473</v>
      </c>
      <c r="B125" s="146">
        <v>526</v>
      </c>
      <c r="C125" s="146">
        <v>77</v>
      </c>
      <c r="D125" s="146">
        <v>515</v>
      </c>
      <c r="E125" s="147">
        <v>97.91</v>
      </c>
      <c r="F125" s="147">
        <v>111.71</v>
      </c>
    </row>
    <row r="126" spans="1:6">
      <c r="A126" s="80" t="s">
        <v>474</v>
      </c>
      <c r="B126" s="146">
        <v>384</v>
      </c>
      <c r="C126" s="146">
        <v>0</v>
      </c>
      <c r="D126" s="146">
        <v>384</v>
      </c>
      <c r="E126" s="147">
        <v>100</v>
      </c>
      <c r="F126" s="147">
        <v>0</v>
      </c>
    </row>
    <row r="127" spans="1:6">
      <c r="A127" s="80" t="s">
        <v>475</v>
      </c>
      <c r="B127" s="146">
        <v>19</v>
      </c>
      <c r="C127" s="146">
        <v>15</v>
      </c>
      <c r="D127" s="146">
        <v>19</v>
      </c>
      <c r="E127" s="147">
        <v>100</v>
      </c>
      <c r="F127" s="147">
        <v>0</v>
      </c>
    </row>
    <row r="128" spans="1:6">
      <c r="A128" s="80" t="s">
        <v>476</v>
      </c>
      <c r="B128" s="146">
        <v>5</v>
      </c>
      <c r="C128" s="146">
        <v>0</v>
      </c>
      <c r="D128" s="146">
        <v>5</v>
      </c>
      <c r="E128" s="147">
        <v>100</v>
      </c>
      <c r="F128" s="147">
        <v>0</v>
      </c>
    </row>
    <row r="129" spans="1:6">
      <c r="A129" s="80" t="s">
        <v>477</v>
      </c>
      <c r="B129" s="146">
        <v>31</v>
      </c>
      <c r="C129" s="146">
        <v>0</v>
      </c>
      <c r="D129" s="146">
        <v>26</v>
      </c>
      <c r="E129" s="147">
        <v>83.87</v>
      </c>
      <c r="F129" s="147">
        <v>0</v>
      </c>
    </row>
    <row r="130" spans="1:6">
      <c r="A130" s="80" t="s">
        <v>478</v>
      </c>
      <c r="B130" s="146">
        <v>27</v>
      </c>
      <c r="C130" s="146">
        <v>15</v>
      </c>
      <c r="D130" s="146">
        <v>27</v>
      </c>
      <c r="E130" s="147">
        <v>100</v>
      </c>
      <c r="F130" s="147">
        <v>0</v>
      </c>
    </row>
    <row r="131" spans="1:6">
      <c r="A131" s="80" t="s">
        <v>479</v>
      </c>
      <c r="B131" s="146">
        <v>29</v>
      </c>
      <c r="C131" s="146">
        <v>16</v>
      </c>
      <c r="D131" s="146">
        <v>29</v>
      </c>
      <c r="E131" s="147">
        <v>100</v>
      </c>
      <c r="F131" s="147">
        <v>0</v>
      </c>
    </row>
    <row r="132" spans="1:6">
      <c r="A132" s="80" t="s">
        <v>480</v>
      </c>
      <c r="B132" s="146">
        <v>31</v>
      </c>
      <c r="C132" s="146">
        <v>31</v>
      </c>
      <c r="D132" s="146">
        <v>25</v>
      </c>
      <c r="E132" s="147">
        <v>80.650000000000006</v>
      </c>
      <c r="F132" s="147">
        <v>0</v>
      </c>
    </row>
    <row r="133" spans="1:6">
      <c r="A133" s="80" t="s">
        <v>481</v>
      </c>
      <c r="B133" s="146">
        <v>15</v>
      </c>
      <c r="C133" s="146">
        <v>0</v>
      </c>
      <c r="D133" s="146">
        <v>12</v>
      </c>
      <c r="E133" s="147">
        <v>80</v>
      </c>
      <c r="F133" s="147">
        <v>0.79</v>
      </c>
    </row>
    <row r="134" spans="1:6">
      <c r="A134" s="80" t="s">
        <v>482</v>
      </c>
      <c r="B134" s="146">
        <v>15</v>
      </c>
      <c r="C134" s="146">
        <v>0</v>
      </c>
      <c r="D134" s="146">
        <v>12</v>
      </c>
      <c r="E134" s="147">
        <v>80</v>
      </c>
      <c r="F134" s="147">
        <v>0</v>
      </c>
    </row>
    <row r="135" spans="1:6">
      <c r="A135" s="80" t="s">
        <v>483</v>
      </c>
      <c r="B135" s="146">
        <v>38550</v>
      </c>
      <c r="C135" s="146">
        <v>3734</v>
      </c>
      <c r="D135" s="146">
        <v>33614</v>
      </c>
      <c r="E135" s="147">
        <v>87.2</v>
      </c>
      <c r="F135" s="147">
        <v>104.6</v>
      </c>
    </row>
    <row r="136" spans="1:6">
      <c r="A136" s="80" t="s">
        <v>484</v>
      </c>
      <c r="B136" s="146">
        <v>453</v>
      </c>
      <c r="C136" s="146">
        <v>0</v>
      </c>
      <c r="D136" s="146">
        <v>450</v>
      </c>
      <c r="E136" s="147">
        <v>99.34</v>
      </c>
      <c r="F136" s="147">
        <v>92.02</v>
      </c>
    </row>
    <row r="137" spans="1:6">
      <c r="A137" s="80" t="s">
        <v>485</v>
      </c>
      <c r="B137" s="146">
        <v>371</v>
      </c>
      <c r="C137" s="146">
        <v>0</v>
      </c>
      <c r="D137" s="146">
        <v>368</v>
      </c>
      <c r="E137" s="147">
        <v>99.19</v>
      </c>
      <c r="F137" s="147">
        <v>0</v>
      </c>
    </row>
    <row r="138" spans="1:6">
      <c r="A138" s="80" t="s">
        <v>486</v>
      </c>
      <c r="B138" s="146">
        <v>82</v>
      </c>
      <c r="C138" s="146">
        <v>0</v>
      </c>
      <c r="D138" s="146">
        <v>82</v>
      </c>
      <c r="E138" s="147">
        <v>100</v>
      </c>
      <c r="F138" s="147">
        <v>0</v>
      </c>
    </row>
    <row r="139" spans="1:6">
      <c r="A139" s="80" t="s">
        <v>487</v>
      </c>
      <c r="B139" s="146">
        <v>28465</v>
      </c>
      <c r="C139" s="146">
        <v>3094</v>
      </c>
      <c r="D139" s="146">
        <v>28412</v>
      </c>
      <c r="E139" s="147">
        <v>99.81</v>
      </c>
      <c r="F139" s="147">
        <v>102.05</v>
      </c>
    </row>
    <row r="140" spans="1:6">
      <c r="A140" s="80" t="s">
        <v>488</v>
      </c>
      <c r="B140" s="146">
        <v>1749</v>
      </c>
      <c r="C140" s="146">
        <v>798</v>
      </c>
      <c r="D140" s="146">
        <v>1749</v>
      </c>
      <c r="E140" s="147">
        <v>100</v>
      </c>
      <c r="F140" s="147">
        <v>0</v>
      </c>
    </row>
    <row r="141" spans="1:6">
      <c r="A141" s="80" t="s">
        <v>489</v>
      </c>
      <c r="B141" s="146">
        <v>14049</v>
      </c>
      <c r="C141" s="146"/>
      <c r="D141" s="146">
        <v>14034</v>
      </c>
      <c r="E141" s="147">
        <v>99.89</v>
      </c>
      <c r="F141" s="147">
        <v>0</v>
      </c>
    </row>
    <row r="142" spans="1:6">
      <c r="A142" s="80" t="s">
        <v>490</v>
      </c>
      <c r="B142" s="146">
        <v>4600</v>
      </c>
      <c r="C142" s="146">
        <v>449</v>
      </c>
      <c r="D142" s="146">
        <v>4600</v>
      </c>
      <c r="E142" s="147">
        <v>100</v>
      </c>
      <c r="F142" s="147">
        <v>0</v>
      </c>
    </row>
    <row r="143" spans="1:6">
      <c r="A143" s="80" t="s">
        <v>491</v>
      </c>
      <c r="B143" s="146">
        <v>1737</v>
      </c>
      <c r="C143" s="146">
        <v>33</v>
      </c>
      <c r="D143" s="146">
        <v>1722</v>
      </c>
      <c r="E143" s="147">
        <v>99.14</v>
      </c>
      <c r="F143" s="147">
        <v>0</v>
      </c>
    </row>
    <row r="144" spans="1:6">
      <c r="A144" s="80" t="s">
        <v>492</v>
      </c>
      <c r="B144" s="146">
        <v>15</v>
      </c>
      <c r="C144" s="146">
        <v>0</v>
      </c>
      <c r="D144" s="146">
        <v>0</v>
      </c>
      <c r="E144" s="147">
        <v>0</v>
      </c>
      <c r="F144" s="147">
        <v>0</v>
      </c>
    </row>
    <row r="145" spans="1:6">
      <c r="A145" s="80" t="s">
        <v>493</v>
      </c>
      <c r="B145" s="146">
        <v>6315</v>
      </c>
      <c r="C145" s="146">
        <v>1814</v>
      </c>
      <c r="D145" s="146">
        <v>6307</v>
      </c>
      <c r="E145" s="147">
        <v>99.87</v>
      </c>
      <c r="F145" s="147">
        <v>0</v>
      </c>
    </row>
    <row r="146" spans="1:6">
      <c r="A146" s="80" t="s">
        <v>494</v>
      </c>
      <c r="B146" s="146">
        <v>717</v>
      </c>
      <c r="C146" s="146">
        <v>183</v>
      </c>
      <c r="D146" s="146">
        <v>713</v>
      </c>
      <c r="E146" s="147">
        <v>99.44</v>
      </c>
      <c r="F146" s="147">
        <v>114.63</v>
      </c>
    </row>
    <row r="147" spans="1:6">
      <c r="A147" s="80" t="s">
        <v>495</v>
      </c>
      <c r="B147" s="146">
        <v>183</v>
      </c>
      <c r="C147" s="146">
        <v>183</v>
      </c>
      <c r="D147" s="146">
        <v>183</v>
      </c>
      <c r="E147" s="147">
        <v>100</v>
      </c>
      <c r="F147" s="147">
        <v>0</v>
      </c>
    </row>
    <row r="148" spans="1:6">
      <c r="A148" s="80" t="s">
        <v>496</v>
      </c>
      <c r="B148" s="146">
        <v>422</v>
      </c>
      <c r="C148" s="146">
        <v>0</v>
      </c>
      <c r="D148" s="146">
        <v>418</v>
      </c>
      <c r="E148" s="147">
        <v>99.05</v>
      </c>
      <c r="F148" s="147">
        <v>0</v>
      </c>
    </row>
    <row r="149" spans="1:6">
      <c r="A149" s="80" t="s">
        <v>497</v>
      </c>
      <c r="B149" s="146">
        <v>112</v>
      </c>
      <c r="C149" s="146">
        <v>0</v>
      </c>
      <c r="D149" s="146">
        <v>112</v>
      </c>
      <c r="E149" s="147">
        <v>100</v>
      </c>
      <c r="F149" s="147">
        <v>0</v>
      </c>
    </row>
    <row r="150" spans="1:6">
      <c r="A150" s="80" t="s">
        <v>498</v>
      </c>
      <c r="B150" s="146">
        <v>605</v>
      </c>
      <c r="C150" s="146">
        <v>43</v>
      </c>
      <c r="D150" s="146">
        <v>605</v>
      </c>
      <c r="E150" s="147">
        <v>100</v>
      </c>
      <c r="F150" s="147">
        <v>104.85</v>
      </c>
    </row>
    <row r="151" spans="1:6">
      <c r="A151" s="80" t="s">
        <v>499</v>
      </c>
      <c r="B151" s="146">
        <v>395</v>
      </c>
      <c r="C151" s="146">
        <v>43</v>
      </c>
      <c r="D151" s="146">
        <v>395</v>
      </c>
      <c r="E151" s="147">
        <v>100</v>
      </c>
      <c r="F151" s="147">
        <v>0</v>
      </c>
    </row>
    <row r="152" spans="1:6">
      <c r="A152" s="80" t="s">
        <v>500</v>
      </c>
      <c r="B152" s="146">
        <v>136</v>
      </c>
      <c r="C152" s="146">
        <v>0</v>
      </c>
      <c r="D152" s="146">
        <v>136</v>
      </c>
      <c r="E152" s="147">
        <v>100</v>
      </c>
      <c r="F152" s="147">
        <v>0</v>
      </c>
    </row>
    <row r="153" spans="1:6">
      <c r="A153" s="80" t="s">
        <v>501</v>
      </c>
      <c r="B153" s="146">
        <v>74</v>
      </c>
      <c r="C153" s="146">
        <v>0</v>
      </c>
      <c r="D153" s="146">
        <v>74</v>
      </c>
      <c r="E153" s="147">
        <v>100</v>
      </c>
      <c r="F153" s="147">
        <v>0</v>
      </c>
    </row>
    <row r="154" spans="1:6">
      <c r="A154" s="80" t="s">
        <v>502</v>
      </c>
      <c r="B154" s="146">
        <v>1610</v>
      </c>
      <c r="C154" s="146">
        <v>414</v>
      </c>
      <c r="D154" s="146">
        <v>1610</v>
      </c>
      <c r="E154" s="147">
        <v>100</v>
      </c>
      <c r="F154" s="147">
        <v>243.2</v>
      </c>
    </row>
    <row r="155" spans="1:6">
      <c r="A155" s="80" t="s">
        <v>503</v>
      </c>
      <c r="B155" s="146">
        <v>833</v>
      </c>
      <c r="C155" s="146">
        <v>80</v>
      </c>
      <c r="D155" s="146">
        <v>833</v>
      </c>
      <c r="E155" s="147">
        <v>100</v>
      </c>
      <c r="F155" s="147">
        <v>0</v>
      </c>
    </row>
    <row r="156" spans="1:6">
      <c r="A156" s="80" t="s">
        <v>504</v>
      </c>
      <c r="B156" s="146">
        <v>80</v>
      </c>
      <c r="C156" s="146">
        <v>30</v>
      </c>
      <c r="D156" s="146">
        <v>80</v>
      </c>
      <c r="E156" s="147">
        <v>100</v>
      </c>
      <c r="F156" s="147">
        <v>0</v>
      </c>
    </row>
    <row r="157" spans="1:6">
      <c r="A157" s="80" t="s">
        <v>505</v>
      </c>
      <c r="B157" s="146">
        <v>344</v>
      </c>
      <c r="C157" s="146">
        <v>35</v>
      </c>
      <c r="D157" s="146">
        <v>344</v>
      </c>
      <c r="E157" s="147">
        <v>100</v>
      </c>
      <c r="F157" s="147">
        <v>0</v>
      </c>
    </row>
    <row r="158" spans="1:6">
      <c r="A158" s="80" t="s">
        <v>506</v>
      </c>
      <c r="B158" s="146">
        <v>353</v>
      </c>
      <c r="C158" s="146">
        <v>269</v>
      </c>
      <c r="D158" s="146">
        <v>353</v>
      </c>
      <c r="E158" s="147">
        <v>100</v>
      </c>
      <c r="F158" s="147">
        <v>0</v>
      </c>
    </row>
    <row r="159" spans="1:6">
      <c r="A159" s="80" t="s">
        <v>507</v>
      </c>
      <c r="B159" s="146">
        <v>6700</v>
      </c>
      <c r="C159" s="146">
        <v>0</v>
      </c>
      <c r="D159" s="146">
        <v>1824</v>
      </c>
      <c r="E159" s="147">
        <v>27.22</v>
      </c>
      <c r="F159" s="147">
        <v>93.78</v>
      </c>
    </row>
    <row r="160" spans="1:6">
      <c r="A160" s="80" t="s">
        <v>508</v>
      </c>
      <c r="B160" s="146">
        <v>6700</v>
      </c>
      <c r="C160" s="146">
        <v>0</v>
      </c>
      <c r="D160" s="146">
        <v>1824</v>
      </c>
      <c r="E160" s="147">
        <v>27.22</v>
      </c>
      <c r="F160" s="147">
        <v>0</v>
      </c>
    </row>
    <row r="161" spans="1:6">
      <c r="A161" s="80" t="s">
        <v>509</v>
      </c>
      <c r="B161" s="146">
        <v>4142</v>
      </c>
      <c r="C161" s="146">
        <v>491</v>
      </c>
      <c r="D161" s="146">
        <v>3991</v>
      </c>
      <c r="E161" s="147">
        <v>96.35</v>
      </c>
      <c r="F161" s="147">
        <v>117.42</v>
      </c>
    </row>
    <row r="162" spans="1:6">
      <c r="A162" s="80" t="s">
        <v>510</v>
      </c>
      <c r="B162" s="146">
        <v>46</v>
      </c>
      <c r="C162" s="146">
        <v>6</v>
      </c>
      <c r="D162" s="146">
        <v>46</v>
      </c>
      <c r="E162" s="147">
        <v>100</v>
      </c>
      <c r="F162" s="147">
        <v>8.8000000000000007</v>
      </c>
    </row>
    <row r="163" spans="1:6">
      <c r="A163" s="80" t="s">
        <v>511</v>
      </c>
      <c r="B163" s="146">
        <v>46</v>
      </c>
      <c r="C163" s="146">
        <v>6</v>
      </c>
      <c r="D163" s="146">
        <v>46</v>
      </c>
      <c r="E163" s="147">
        <v>100</v>
      </c>
      <c r="F163" s="147">
        <v>0</v>
      </c>
    </row>
    <row r="164" spans="1:6">
      <c r="A164" s="80" t="s">
        <v>512</v>
      </c>
      <c r="B164" s="146">
        <v>20</v>
      </c>
      <c r="C164" s="146">
        <v>20</v>
      </c>
      <c r="D164" s="146">
        <v>20</v>
      </c>
      <c r="E164" s="147">
        <v>100</v>
      </c>
      <c r="F164" s="147">
        <v>50</v>
      </c>
    </row>
    <row r="165" spans="1:6">
      <c r="A165" s="80" t="s">
        <v>513</v>
      </c>
      <c r="B165" s="146">
        <v>20</v>
      </c>
      <c r="C165" s="146">
        <v>20</v>
      </c>
      <c r="D165" s="146">
        <v>20</v>
      </c>
      <c r="E165" s="147">
        <v>100</v>
      </c>
      <c r="F165" s="147">
        <v>0</v>
      </c>
    </row>
    <row r="166" spans="1:6">
      <c r="A166" s="80" t="s">
        <v>514</v>
      </c>
      <c r="B166" s="146">
        <v>631</v>
      </c>
      <c r="C166" s="146">
        <v>445</v>
      </c>
      <c r="D166" s="146">
        <v>631</v>
      </c>
      <c r="E166" s="147">
        <v>100</v>
      </c>
      <c r="F166" s="147">
        <v>83.03</v>
      </c>
    </row>
    <row r="167" spans="1:6">
      <c r="A167" s="80" t="s">
        <v>515</v>
      </c>
      <c r="B167" s="146">
        <v>76</v>
      </c>
      <c r="C167" s="146">
        <v>0</v>
      </c>
      <c r="D167" s="146">
        <v>76</v>
      </c>
      <c r="E167" s="147">
        <v>100</v>
      </c>
      <c r="F167" s="147">
        <v>0</v>
      </c>
    </row>
    <row r="168" spans="1:6">
      <c r="A168" s="80" t="s">
        <v>516</v>
      </c>
      <c r="B168" s="146">
        <v>110</v>
      </c>
      <c r="C168" s="146">
        <v>0</v>
      </c>
      <c r="D168" s="146">
        <v>110</v>
      </c>
      <c r="E168" s="147">
        <v>100</v>
      </c>
      <c r="F168" s="147">
        <v>0</v>
      </c>
    </row>
    <row r="169" spans="1:6">
      <c r="A169" s="80" t="s">
        <v>517</v>
      </c>
      <c r="B169" s="146">
        <v>30</v>
      </c>
      <c r="C169" s="146">
        <v>30</v>
      </c>
      <c r="D169" s="146">
        <v>30</v>
      </c>
      <c r="E169" s="147">
        <v>100</v>
      </c>
      <c r="F169" s="147">
        <v>0</v>
      </c>
    </row>
    <row r="170" spans="1:6">
      <c r="A170" s="80" t="s">
        <v>518</v>
      </c>
      <c r="B170" s="146">
        <v>415</v>
      </c>
      <c r="C170" s="146">
        <v>415</v>
      </c>
      <c r="D170" s="146">
        <v>415</v>
      </c>
      <c r="E170" s="147">
        <v>100</v>
      </c>
      <c r="F170" s="147">
        <v>0</v>
      </c>
    </row>
    <row r="171" spans="1:6">
      <c r="A171" s="80" t="s">
        <v>519</v>
      </c>
      <c r="B171" s="146">
        <v>0</v>
      </c>
      <c r="C171" s="146">
        <v>0</v>
      </c>
      <c r="D171" s="146">
        <v>0</v>
      </c>
      <c r="E171" s="147">
        <v>0</v>
      </c>
      <c r="F171" s="147">
        <v>0</v>
      </c>
    </row>
    <row r="172" spans="1:6">
      <c r="A172" s="80" t="s">
        <v>520</v>
      </c>
      <c r="B172" s="146">
        <v>95</v>
      </c>
      <c r="C172" s="146">
        <v>20</v>
      </c>
      <c r="D172" s="146">
        <v>94</v>
      </c>
      <c r="E172" s="147">
        <v>98.95</v>
      </c>
      <c r="F172" s="147">
        <v>127.03</v>
      </c>
    </row>
    <row r="173" spans="1:6">
      <c r="A173" s="80" t="s">
        <v>521</v>
      </c>
      <c r="B173" s="146">
        <v>51</v>
      </c>
      <c r="C173" s="146">
        <v>0</v>
      </c>
      <c r="D173" s="146">
        <v>51</v>
      </c>
      <c r="E173" s="147">
        <v>100</v>
      </c>
      <c r="F173" s="147">
        <v>0</v>
      </c>
    </row>
    <row r="174" spans="1:6">
      <c r="A174" s="80" t="s">
        <v>522</v>
      </c>
      <c r="B174" s="146">
        <v>24</v>
      </c>
      <c r="C174" s="146">
        <v>0</v>
      </c>
      <c r="D174" s="146">
        <v>23</v>
      </c>
      <c r="E174" s="147">
        <v>95.83</v>
      </c>
      <c r="F174" s="147">
        <v>0</v>
      </c>
    </row>
    <row r="175" spans="1:6">
      <c r="A175" s="80" t="s">
        <v>523</v>
      </c>
      <c r="B175" s="146">
        <v>20</v>
      </c>
      <c r="C175" s="146">
        <v>20</v>
      </c>
      <c r="D175" s="146">
        <v>20</v>
      </c>
      <c r="E175" s="147">
        <v>100</v>
      </c>
      <c r="F175" s="147">
        <v>0</v>
      </c>
    </row>
    <row r="176" spans="1:6">
      <c r="A176" s="80" t="s">
        <v>524</v>
      </c>
      <c r="B176" s="146">
        <v>0</v>
      </c>
      <c r="C176" s="146">
        <v>0</v>
      </c>
      <c r="D176" s="146">
        <v>0</v>
      </c>
      <c r="E176" s="147">
        <v>0</v>
      </c>
      <c r="F176" s="147">
        <v>0</v>
      </c>
    </row>
    <row r="177" spans="1:6">
      <c r="A177" s="80" t="s">
        <v>525</v>
      </c>
      <c r="B177" s="146">
        <v>0</v>
      </c>
      <c r="C177" s="146">
        <v>0</v>
      </c>
      <c r="D177" s="146">
        <v>0</v>
      </c>
      <c r="E177" s="147">
        <v>0</v>
      </c>
      <c r="F177" s="147">
        <v>0</v>
      </c>
    </row>
    <row r="178" spans="1:6">
      <c r="A178" s="80" t="s">
        <v>526</v>
      </c>
      <c r="B178" s="146">
        <v>3350</v>
      </c>
      <c r="C178" s="146">
        <v>0</v>
      </c>
      <c r="D178" s="146">
        <v>3200</v>
      </c>
      <c r="E178" s="147">
        <v>95.52</v>
      </c>
      <c r="F178" s="147">
        <v>177.78</v>
      </c>
    </row>
    <row r="179" spans="1:6">
      <c r="A179" s="80" t="s">
        <v>527</v>
      </c>
      <c r="B179" s="146">
        <v>3350</v>
      </c>
      <c r="C179" s="146">
        <v>0</v>
      </c>
      <c r="D179" s="146">
        <v>3200</v>
      </c>
      <c r="E179" s="147">
        <v>95.52</v>
      </c>
      <c r="F179" s="147">
        <v>0</v>
      </c>
    </row>
    <row r="180" spans="1:6">
      <c r="A180" s="80" t="s">
        <v>528</v>
      </c>
      <c r="B180" s="146">
        <v>2609</v>
      </c>
      <c r="C180" s="146">
        <v>1947</v>
      </c>
      <c r="D180" s="146">
        <v>2598</v>
      </c>
      <c r="E180" s="147">
        <v>99.58</v>
      </c>
      <c r="F180" s="147">
        <v>109.16</v>
      </c>
    </row>
    <row r="181" spans="1:6">
      <c r="A181" s="80" t="s">
        <v>529</v>
      </c>
      <c r="B181" s="146">
        <v>1505</v>
      </c>
      <c r="C181" s="146">
        <v>1198</v>
      </c>
      <c r="D181" s="146">
        <v>1505</v>
      </c>
      <c r="E181" s="147">
        <v>100</v>
      </c>
      <c r="F181" s="147">
        <v>104.01</v>
      </c>
    </row>
    <row r="182" spans="1:6">
      <c r="A182" s="80" t="s">
        <v>530</v>
      </c>
      <c r="B182" s="146">
        <v>33</v>
      </c>
      <c r="C182" s="146">
        <v>0</v>
      </c>
      <c r="D182" s="146">
        <v>33</v>
      </c>
      <c r="E182" s="147">
        <v>100</v>
      </c>
      <c r="F182" s="147">
        <v>0</v>
      </c>
    </row>
    <row r="183" spans="1:6">
      <c r="A183" s="80" t="s">
        <v>531</v>
      </c>
      <c r="B183" s="146">
        <v>35</v>
      </c>
      <c r="C183" s="146">
        <v>0</v>
      </c>
      <c r="D183" s="146">
        <v>35</v>
      </c>
      <c r="E183" s="147">
        <v>100</v>
      </c>
      <c r="F183" s="147">
        <v>0</v>
      </c>
    </row>
    <row r="184" spans="1:6">
      <c r="A184" s="80" t="s">
        <v>532</v>
      </c>
      <c r="B184" s="146">
        <v>212</v>
      </c>
      <c r="C184" s="146">
        <v>42</v>
      </c>
      <c r="D184" s="146">
        <v>212</v>
      </c>
      <c r="E184" s="147">
        <v>100</v>
      </c>
      <c r="F184" s="147">
        <v>0</v>
      </c>
    </row>
    <row r="185" spans="1:6">
      <c r="A185" s="80" t="s">
        <v>533</v>
      </c>
      <c r="B185" s="146">
        <v>35</v>
      </c>
      <c r="C185" s="146">
        <v>35</v>
      </c>
      <c r="D185" s="146">
        <v>35</v>
      </c>
      <c r="E185" s="147">
        <v>100</v>
      </c>
      <c r="F185" s="147">
        <v>0</v>
      </c>
    </row>
    <row r="186" spans="1:6">
      <c r="A186" s="80" t="s">
        <v>534</v>
      </c>
      <c r="B186" s="146">
        <v>58</v>
      </c>
      <c r="C186" s="146">
        <v>0</v>
      </c>
      <c r="D186" s="146">
        <v>58</v>
      </c>
      <c r="E186" s="147">
        <v>100</v>
      </c>
      <c r="F186" s="147">
        <v>0</v>
      </c>
    </row>
    <row r="187" spans="1:6">
      <c r="A187" s="80" t="s">
        <v>535</v>
      </c>
      <c r="B187" s="146">
        <v>1132</v>
      </c>
      <c r="C187" s="146">
        <v>1121</v>
      </c>
      <c r="D187" s="146">
        <v>1132</v>
      </c>
      <c r="E187" s="147">
        <v>100</v>
      </c>
      <c r="F187" s="147">
        <v>0</v>
      </c>
    </row>
    <row r="188" spans="1:6">
      <c r="A188" s="80" t="s">
        <v>536</v>
      </c>
      <c r="B188" s="146">
        <v>129</v>
      </c>
      <c r="C188" s="146">
        <v>15</v>
      </c>
      <c r="D188" s="146">
        <v>118</v>
      </c>
      <c r="E188" s="147">
        <v>91.47</v>
      </c>
      <c r="F188" s="147">
        <v>125.53</v>
      </c>
    </row>
    <row r="189" spans="1:6">
      <c r="A189" s="80" t="s">
        <v>537</v>
      </c>
      <c r="B189" s="146">
        <v>60</v>
      </c>
      <c r="C189" s="146">
        <v>0</v>
      </c>
      <c r="D189" s="146">
        <v>50</v>
      </c>
      <c r="E189" s="147">
        <v>83.33</v>
      </c>
      <c r="F189" s="147">
        <v>0</v>
      </c>
    </row>
    <row r="190" spans="1:6">
      <c r="A190" s="80" t="s">
        <v>538</v>
      </c>
      <c r="B190" s="146">
        <v>69</v>
      </c>
      <c r="C190" s="146">
        <v>15</v>
      </c>
      <c r="D190" s="146">
        <v>68</v>
      </c>
      <c r="E190" s="147">
        <v>98.55</v>
      </c>
      <c r="F190" s="147">
        <v>0</v>
      </c>
    </row>
    <row r="191" spans="1:6">
      <c r="A191" s="80" t="s">
        <v>539</v>
      </c>
      <c r="B191" s="146">
        <v>61</v>
      </c>
      <c r="C191" s="146">
        <v>7</v>
      </c>
      <c r="D191" s="146">
        <v>61</v>
      </c>
      <c r="E191" s="147">
        <v>100</v>
      </c>
      <c r="F191" s="147">
        <v>33.33</v>
      </c>
    </row>
    <row r="192" spans="1:6">
      <c r="A192" s="80" t="s">
        <v>540</v>
      </c>
      <c r="B192" s="146">
        <v>5</v>
      </c>
      <c r="C192" s="146">
        <v>0</v>
      </c>
      <c r="D192" s="146">
        <v>5</v>
      </c>
      <c r="E192" s="147">
        <v>100</v>
      </c>
      <c r="F192" s="147">
        <v>0</v>
      </c>
    </row>
    <row r="193" spans="1:6">
      <c r="A193" s="80" t="s">
        <v>541</v>
      </c>
      <c r="B193" s="146">
        <v>56</v>
      </c>
      <c r="C193" s="146">
        <v>7</v>
      </c>
      <c r="D193" s="146">
        <v>56</v>
      </c>
      <c r="E193" s="147">
        <v>100</v>
      </c>
      <c r="F193" s="147">
        <v>0</v>
      </c>
    </row>
    <row r="194" spans="1:6">
      <c r="A194" s="80" t="s">
        <v>542</v>
      </c>
      <c r="B194" s="146">
        <v>296</v>
      </c>
      <c r="C194" s="146">
        <v>109</v>
      </c>
      <c r="D194" s="146">
        <v>296</v>
      </c>
      <c r="E194" s="147">
        <v>100</v>
      </c>
      <c r="F194" s="147">
        <v>90.52</v>
      </c>
    </row>
    <row r="195" spans="1:6">
      <c r="A195" s="80" t="s">
        <v>543</v>
      </c>
      <c r="B195" s="146">
        <v>237</v>
      </c>
      <c r="C195" s="146">
        <v>50</v>
      </c>
      <c r="D195" s="146">
        <v>237</v>
      </c>
      <c r="E195" s="147">
        <v>100</v>
      </c>
      <c r="F195" s="147">
        <v>0</v>
      </c>
    </row>
    <row r="196" spans="1:6">
      <c r="A196" s="80" t="s">
        <v>544</v>
      </c>
      <c r="B196" s="146">
        <v>59</v>
      </c>
      <c r="C196" s="146">
        <v>59</v>
      </c>
      <c r="D196" s="146">
        <v>59</v>
      </c>
      <c r="E196" s="147">
        <v>100</v>
      </c>
      <c r="F196" s="147">
        <v>0</v>
      </c>
    </row>
    <row r="197" spans="1:6">
      <c r="A197" s="80" t="s">
        <v>545</v>
      </c>
      <c r="B197" s="146">
        <v>618</v>
      </c>
      <c r="C197" s="146">
        <v>618</v>
      </c>
      <c r="D197" s="146">
        <v>618</v>
      </c>
      <c r="E197" s="147">
        <v>100</v>
      </c>
      <c r="F197" s="147">
        <v>187.84</v>
      </c>
    </row>
    <row r="198" spans="1:6">
      <c r="A198" s="80" t="s">
        <v>546</v>
      </c>
      <c r="B198" s="146">
        <v>6</v>
      </c>
      <c r="C198" s="146">
        <v>6</v>
      </c>
      <c r="D198" s="146">
        <v>6</v>
      </c>
      <c r="E198" s="147">
        <v>100</v>
      </c>
      <c r="F198" s="147">
        <v>0</v>
      </c>
    </row>
    <row r="199" spans="1:6">
      <c r="A199" s="80" t="s">
        <v>547</v>
      </c>
      <c r="B199" s="146">
        <v>612</v>
      </c>
      <c r="C199" s="146">
        <v>612</v>
      </c>
      <c r="D199" s="146">
        <v>612</v>
      </c>
      <c r="E199" s="147">
        <v>100</v>
      </c>
      <c r="F199" s="147">
        <v>0</v>
      </c>
    </row>
    <row r="200" spans="1:6">
      <c r="A200" s="80" t="s">
        <v>548</v>
      </c>
      <c r="B200" s="146">
        <v>25739</v>
      </c>
      <c r="C200" s="146">
        <v>4373</v>
      </c>
      <c r="D200" s="146">
        <v>20909</v>
      </c>
      <c r="E200" s="147">
        <v>81.23</v>
      </c>
      <c r="F200" s="147">
        <v>106.52</v>
      </c>
    </row>
    <row r="201" spans="1:6">
      <c r="A201" s="80" t="s">
        <v>549</v>
      </c>
      <c r="B201" s="146">
        <v>613</v>
      </c>
      <c r="C201" s="146">
        <v>212</v>
      </c>
      <c r="D201" s="146">
        <v>602</v>
      </c>
      <c r="E201" s="147">
        <v>98.21</v>
      </c>
      <c r="F201" s="147">
        <v>27.51</v>
      </c>
    </row>
    <row r="202" spans="1:6">
      <c r="A202" s="80" t="s">
        <v>550</v>
      </c>
      <c r="B202" s="146">
        <v>355</v>
      </c>
      <c r="C202" s="146">
        <v>200</v>
      </c>
      <c r="D202" s="146">
        <v>344</v>
      </c>
      <c r="E202" s="147">
        <v>96.9</v>
      </c>
      <c r="F202" s="147">
        <v>0</v>
      </c>
    </row>
    <row r="203" spans="1:6">
      <c r="A203" s="80" t="s">
        <v>551</v>
      </c>
      <c r="B203" s="146">
        <v>13</v>
      </c>
      <c r="C203" s="146">
        <v>0</v>
      </c>
      <c r="D203" s="146">
        <v>13</v>
      </c>
      <c r="E203" s="147">
        <v>100</v>
      </c>
      <c r="F203" s="147">
        <v>0</v>
      </c>
    </row>
    <row r="204" spans="1:6">
      <c r="A204" s="80" t="s">
        <v>552</v>
      </c>
      <c r="B204" s="146">
        <v>19</v>
      </c>
      <c r="C204" s="146">
        <v>9</v>
      </c>
      <c r="D204" s="146">
        <v>19</v>
      </c>
      <c r="E204" s="147">
        <v>100</v>
      </c>
      <c r="F204" s="147">
        <v>0</v>
      </c>
    </row>
    <row r="205" spans="1:6">
      <c r="A205" s="80" t="s">
        <v>553</v>
      </c>
      <c r="B205" s="146">
        <v>196</v>
      </c>
      <c r="C205" s="146">
        <v>3</v>
      </c>
      <c r="D205" s="146">
        <v>196</v>
      </c>
      <c r="E205" s="147">
        <v>100</v>
      </c>
      <c r="F205" s="147">
        <v>0</v>
      </c>
    </row>
    <row r="206" spans="1:6">
      <c r="A206" s="80" t="s">
        <v>554</v>
      </c>
      <c r="B206" s="146">
        <v>30</v>
      </c>
      <c r="C206" s="146">
        <v>0</v>
      </c>
      <c r="D206" s="146">
        <v>30</v>
      </c>
      <c r="E206" s="147">
        <v>100</v>
      </c>
      <c r="F206" s="147">
        <v>0</v>
      </c>
    </row>
    <row r="207" spans="1:6">
      <c r="A207" s="80" t="s">
        <v>555</v>
      </c>
      <c r="B207" s="146">
        <v>567</v>
      </c>
      <c r="C207" s="146">
        <v>198</v>
      </c>
      <c r="D207" s="146">
        <v>554</v>
      </c>
      <c r="E207" s="147">
        <v>97.71</v>
      </c>
      <c r="F207" s="147">
        <v>96.68</v>
      </c>
    </row>
    <row r="208" spans="1:6">
      <c r="A208" s="80" t="s">
        <v>556</v>
      </c>
      <c r="B208" s="146">
        <v>282</v>
      </c>
      <c r="C208" s="146">
        <v>0</v>
      </c>
      <c r="D208" s="146">
        <v>282</v>
      </c>
      <c r="E208" s="147">
        <v>100</v>
      </c>
      <c r="F208" s="147">
        <v>0</v>
      </c>
    </row>
    <row r="209" spans="1:6">
      <c r="A209" s="80" t="s">
        <v>557</v>
      </c>
      <c r="B209" s="146">
        <v>29</v>
      </c>
      <c r="C209" s="146">
        <v>0</v>
      </c>
      <c r="D209" s="146">
        <v>29</v>
      </c>
      <c r="E209" s="147">
        <v>100</v>
      </c>
      <c r="F209" s="147">
        <v>0</v>
      </c>
    </row>
    <row r="210" spans="1:6">
      <c r="A210" s="80" t="s">
        <v>558</v>
      </c>
      <c r="B210" s="146">
        <v>18</v>
      </c>
      <c r="C210" s="146">
        <v>1</v>
      </c>
      <c r="D210" s="146">
        <v>18</v>
      </c>
      <c r="E210" s="147">
        <v>100</v>
      </c>
      <c r="F210" s="147">
        <v>0</v>
      </c>
    </row>
    <row r="211" spans="1:6">
      <c r="A211" s="80" t="s">
        <v>559</v>
      </c>
      <c r="B211" s="146">
        <v>1</v>
      </c>
      <c r="C211" s="146">
        <v>0</v>
      </c>
      <c r="D211" s="146">
        <v>1</v>
      </c>
      <c r="E211" s="147">
        <v>100</v>
      </c>
      <c r="F211" s="147">
        <v>0</v>
      </c>
    </row>
    <row r="212" spans="1:6">
      <c r="A212" s="80" t="s">
        <v>560</v>
      </c>
      <c r="B212" s="146">
        <v>81</v>
      </c>
      <c r="C212" s="146">
        <v>54</v>
      </c>
      <c r="D212" s="146">
        <v>81</v>
      </c>
      <c r="E212" s="147">
        <v>100</v>
      </c>
      <c r="F212" s="147">
        <v>0</v>
      </c>
    </row>
    <row r="213" spans="1:6">
      <c r="A213" s="80" t="s">
        <v>561</v>
      </c>
      <c r="B213" s="146">
        <v>150</v>
      </c>
      <c r="C213" s="146">
        <v>143</v>
      </c>
      <c r="D213" s="146">
        <v>137</v>
      </c>
      <c r="E213" s="147">
        <v>91.33</v>
      </c>
      <c r="F213" s="147">
        <v>0</v>
      </c>
    </row>
    <row r="214" spans="1:6">
      <c r="A214" s="80" t="s">
        <v>562</v>
      </c>
      <c r="B214" s="146">
        <v>6</v>
      </c>
      <c r="C214" s="146">
        <v>0</v>
      </c>
      <c r="D214" s="146">
        <v>6</v>
      </c>
      <c r="E214" s="147">
        <v>100</v>
      </c>
      <c r="F214" s="147">
        <v>0</v>
      </c>
    </row>
    <row r="215" spans="1:6">
      <c r="A215" s="80" t="s">
        <v>563</v>
      </c>
      <c r="B215" s="146">
        <v>7383</v>
      </c>
      <c r="C215" s="146">
        <v>1090</v>
      </c>
      <c r="D215" s="146">
        <v>7358</v>
      </c>
      <c r="E215" s="147">
        <v>99.66</v>
      </c>
      <c r="F215" s="147">
        <v>137.97</v>
      </c>
    </row>
    <row r="216" spans="1:6">
      <c r="A216" s="80" t="s">
        <v>564</v>
      </c>
      <c r="B216" s="146">
        <v>5532</v>
      </c>
      <c r="C216" s="146">
        <v>593</v>
      </c>
      <c r="D216" s="146">
        <v>5532</v>
      </c>
      <c r="E216" s="147">
        <v>100</v>
      </c>
      <c r="F216" s="147">
        <v>0</v>
      </c>
    </row>
    <row r="217" spans="1:6">
      <c r="A217" s="80" t="s">
        <v>565</v>
      </c>
      <c r="B217" s="146">
        <v>45</v>
      </c>
      <c r="C217" s="146">
        <v>1</v>
      </c>
      <c r="D217" s="146">
        <v>45</v>
      </c>
      <c r="E217" s="147">
        <v>100</v>
      </c>
      <c r="F217" s="147">
        <v>0</v>
      </c>
    </row>
    <row r="218" spans="1:6">
      <c r="A218" s="80" t="s">
        <v>566</v>
      </c>
      <c r="B218" s="146">
        <v>894</v>
      </c>
      <c r="C218" s="146">
        <v>0</v>
      </c>
      <c r="D218" s="146">
        <v>894</v>
      </c>
      <c r="E218" s="147">
        <v>100</v>
      </c>
      <c r="F218" s="147">
        <v>0</v>
      </c>
    </row>
    <row r="219" spans="1:6">
      <c r="A219" s="80" t="s">
        <v>567</v>
      </c>
      <c r="B219" s="146">
        <v>29</v>
      </c>
      <c r="C219" s="146">
        <v>6</v>
      </c>
      <c r="D219" s="146">
        <v>29</v>
      </c>
      <c r="E219" s="147">
        <v>100</v>
      </c>
      <c r="F219" s="147">
        <v>0</v>
      </c>
    </row>
    <row r="220" spans="1:6">
      <c r="A220" s="80" t="s">
        <v>568</v>
      </c>
      <c r="B220" s="146">
        <v>48</v>
      </c>
      <c r="C220" s="146">
        <v>10</v>
      </c>
      <c r="D220" s="146">
        <v>48</v>
      </c>
      <c r="E220" s="147">
        <v>100</v>
      </c>
      <c r="F220" s="147">
        <v>0</v>
      </c>
    </row>
    <row r="221" spans="1:6">
      <c r="A221" s="80" t="s">
        <v>569</v>
      </c>
      <c r="B221" s="146">
        <v>830</v>
      </c>
      <c r="C221" s="146">
        <v>480</v>
      </c>
      <c r="D221" s="146">
        <v>805</v>
      </c>
      <c r="E221" s="147">
        <v>96.99</v>
      </c>
      <c r="F221" s="147">
        <v>0</v>
      </c>
    </row>
    <row r="222" spans="1:6">
      <c r="A222" s="80" t="s">
        <v>570</v>
      </c>
      <c r="B222" s="146">
        <v>5</v>
      </c>
      <c r="C222" s="146">
        <v>0</v>
      </c>
      <c r="D222" s="146">
        <v>5</v>
      </c>
      <c r="E222" s="147">
        <v>100</v>
      </c>
      <c r="F222" s="147">
        <v>0</v>
      </c>
    </row>
    <row r="223" spans="1:6">
      <c r="A223" s="80" t="s">
        <v>571</v>
      </c>
      <c r="B223" s="146">
        <v>647</v>
      </c>
      <c r="C223" s="146">
        <v>20</v>
      </c>
      <c r="D223" s="146">
        <v>633</v>
      </c>
      <c r="E223" s="147">
        <v>97.84</v>
      </c>
      <c r="F223" s="147">
        <v>14.87</v>
      </c>
    </row>
    <row r="224" spans="1:6">
      <c r="A224" s="80" t="s">
        <v>572</v>
      </c>
      <c r="B224" s="146">
        <v>566</v>
      </c>
      <c r="C224" s="146">
        <v>20</v>
      </c>
      <c r="D224" s="146">
        <v>552</v>
      </c>
      <c r="E224" s="147">
        <v>97.53</v>
      </c>
      <c r="F224" s="147">
        <v>0</v>
      </c>
    </row>
    <row r="225" spans="1:6">
      <c r="A225" s="80" t="s">
        <v>573</v>
      </c>
      <c r="B225" s="146">
        <v>81</v>
      </c>
      <c r="C225" s="146">
        <v>0</v>
      </c>
      <c r="D225" s="146">
        <v>81</v>
      </c>
      <c r="E225" s="147">
        <v>100</v>
      </c>
      <c r="F225" s="147">
        <v>0</v>
      </c>
    </row>
    <row r="226" spans="1:6">
      <c r="A226" s="80" t="s">
        <v>574</v>
      </c>
      <c r="B226" s="146">
        <v>3</v>
      </c>
      <c r="C226" s="146">
        <v>0</v>
      </c>
      <c r="D226" s="146">
        <v>3</v>
      </c>
      <c r="E226" s="147">
        <v>100</v>
      </c>
      <c r="F226" s="147">
        <v>8.82</v>
      </c>
    </row>
    <row r="227" spans="1:6">
      <c r="A227" s="80" t="s">
        <v>575</v>
      </c>
      <c r="B227" s="146">
        <v>3</v>
      </c>
      <c r="C227" s="146">
        <v>0</v>
      </c>
      <c r="D227" s="146">
        <v>3</v>
      </c>
      <c r="E227" s="147">
        <v>100</v>
      </c>
      <c r="F227" s="147">
        <v>0</v>
      </c>
    </row>
    <row r="228" spans="1:6">
      <c r="A228" s="80" t="s">
        <v>576</v>
      </c>
      <c r="B228" s="146">
        <v>321</v>
      </c>
      <c r="C228" s="146">
        <v>321</v>
      </c>
      <c r="D228" s="146">
        <v>315</v>
      </c>
      <c r="E228" s="147">
        <v>98.13</v>
      </c>
      <c r="F228" s="147">
        <v>41.07</v>
      </c>
    </row>
    <row r="229" spans="1:6">
      <c r="A229" s="80" t="s">
        <v>577</v>
      </c>
      <c r="B229" s="146">
        <v>321</v>
      </c>
      <c r="C229" s="146">
        <v>321</v>
      </c>
      <c r="D229" s="146">
        <v>315</v>
      </c>
      <c r="E229" s="147">
        <v>98.13</v>
      </c>
      <c r="F229" s="147">
        <v>0</v>
      </c>
    </row>
    <row r="230" spans="1:6">
      <c r="A230" s="80" t="s">
        <v>578</v>
      </c>
      <c r="B230" s="146">
        <v>922</v>
      </c>
      <c r="C230" s="146">
        <v>503</v>
      </c>
      <c r="D230" s="146">
        <v>922</v>
      </c>
      <c r="E230" s="147">
        <v>100</v>
      </c>
      <c r="F230" s="147">
        <v>124.26</v>
      </c>
    </row>
    <row r="231" spans="1:6">
      <c r="A231" s="80" t="s">
        <v>579</v>
      </c>
      <c r="B231" s="146">
        <v>55</v>
      </c>
      <c r="C231" s="146">
        <v>55</v>
      </c>
      <c r="D231" s="146">
        <v>55</v>
      </c>
      <c r="E231" s="147">
        <v>100</v>
      </c>
      <c r="F231" s="147">
        <v>0</v>
      </c>
    </row>
    <row r="232" spans="1:6">
      <c r="A232" s="80" t="s">
        <v>580</v>
      </c>
      <c r="B232" s="146">
        <v>323</v>
      </c>
      <c r="C232" s="146">
        <v>224</v>
      </c>
      <c r="D232" s="146">
        <v>323</v>
      </c>
      <c r="E232" s="147">
        <v>100</v>
      </c>
      <c r="F232" s="147">
        <v>0</v>
      </c>
    </row>
    <row r="233" spans="1:6">
      <c r="A233" s="80" t="s">
        <v>581</v>
      </c>
      <c r="B233" s="146">
        <v>320</v>
      </c>
      <c r="C233" s="146">
        <v>0</v>
      </c>
      <c r="D233" s="146">
        <v>320</v>
      </c>
      <c r="E233" s="147">
        <v>100</v>
      </c>
      <c r="F233" s="147">
        <v>0</v>
      </c>
    </row>
    <row r="234" spans="1:6">
      <c r="A234" s="80" t="s">
        <v>582</v>
      </c>
      <c r="B234" s="146">
        <v>224</v>
      </c>
      <c r="C234" s="146">
        <v>224</v>
      </c>
      <c r="D234" s="146">
        <v>224</v>
      </c>
      <c r="E234" s="147">
        <v>100</v>
      </c>
      <c r="F234" s="147">
        <v>0</v>
      </c>
    </row>
    <row r="235" spans="1:6">
      <c r="A235" s="80" t="s">
        <v>583</v>
      </c>
      <c r="B235" s="146">
        <v>119</v>
      </c>
      <c r="C235" s="146">
        <v>119</v>
      </c>
      <c r="D235" s="146">
        <v>119</v>
      </c>
      <c r="E235" s="147">
        <v>100</v>
      </c>
      <c r="F235" s="147">
        <v>158.66999999999999</v>
      </c>
    </row>
    <row r="236" spans="1:6">
      <c r="A236" s="80" t="s">
        <v>584</v>
      </c>
      <c r="B236" s="146">
        <v>34</v>
      </c>
      <c r="C236" s="146">
        <v>34</v>
      </c>
      <c r="D236" s="146">
        <v>34</v>
      </c>
      <c r="E236" s="147">
        <v>100</v>
      </c>
      <c r="F236" s="147">
        <v>0</v>
      </c>
    </row>
    <row r="237" spans="1:6">
      <c r="A237" s="80" t="s">
        <v>585</v>
      </c>
      <c r="B237" s="146">
        <v>79</v>
      </c>
      <c r="C237" s="146">
        <v>79</v>
      </c>
      <c r="D237" s="146">
        <v>79</v>
      </c>
      <c r="E237" s="147">
        <v>100</v>
      </c>
      <c r="F237" s="147">
        <v>0</v>
      </c>
    </row>
    <row r="238" spans="1:6">
      <c r="A238" s="80" t="s">
        <v>586</v>
      </c>
      <c r="B238" s="146">
        <v>4</v>
      </c>
      <c r="C238" s="146">
        <v>4</v>
      </c>
      <c r="D238" s="146">
        <v>4</v>
      </c>
      <c r="E238" s="147">
        <v>100</v>
      </c>
      <c r="F238" s="147">
        <v>0</v>
      </c>
    </row>
    <row r="239" spans="1:6">
      <c r="A239" s="80" t="s">
        <v>587</v>
      </c>
      <c r="B239" s="146">
        <v>2</v>
      </c>
      <c r="C239" s="146">
        <v>2</v>
      </c>
      <c r="D239" s="146">
        <v>2</v>
      </c>
      <c r="E239" s="147">
        <v>100</v>
      </c>
      <c r="F239" s="147">
        <v>0</v>
      </c>
    </row>
    <row r="240" spans="1:6">
      <c r="A240" s="80" t="s">
        <v>588</v>
      </c>
      <c r="B240" s="146">
        <v>274</v>
      </c>
      <c r="C240" s="146">
        <v>78</v>
      </c>
      <c r="D240" s="146">
        <v>267</v>
      </c>
      <c r="E240" s="147">
        <v>97.45</v>
      </c>
      <c r="F240" s="147">
        <v>104.3</v>
      </c>
    </row>
    <row r="241" spans="1:6">
      <c r="A241" s="80" t="s">
        <v>589</v>
      </c>
      <c r="B241" s="146">
        <v>41</v>
      </c>
      <c r="C241" s="146">
        <v>41</v>
      </c>
      <c r="D241" s="146">
        <v>41</v>
      </c>
      <c r="E241" s="147">
        <v>100</v>
      </c>
      <c r="F241" s="147">
        <v>0</v>
      </c>
    </row>
    <row r="242" spans="1:6">
      <c r="A242" s="80" t="s">
        <v>590</v>
      </c>
      <c r="B242" s="146">
        <v>43</v>
      </c>
      <c r="C242" s="146">
        <v>0</v>
      </c>
      <c r="D242" s="146">
        <v>43</v>
      </c>
      <c r="E242" s="147">
        <v>100</v>
      </c>
      <c r="F242" s="147">
        <v>0</v>
      </c>
    </row>
    <row r="243" spans="1:6">
      <c r="A243" s="80" t="s">
        <v>591</v>
      </c>
      <c r="B243" s="146">
        <v>97</v>
      </c>
      <c r="C243" s="146">
        <v>0</v>
      </c>
      <c r="D243" s="146">
        <v>97</v>
      </c>
      <c r="E243" s="147">
        <v>100</v>
      </c>
      <c r="F243" s="147">
        <v>0</v>
      </c>
    </row>
    <row r="244" spans="1:6">
      <c r="A244" s="80" t="s">
        <v>592</v>
      </c>
      <c r="B244" s="146">
        <v>56</v>
      </c>
      <c r="C244" s="146">
        <v>0</v>
      </c>
      <c r="D244" s="146">
        <v>49</v>
      </c>
      <c r="E244" s="147">
        <v>87.5</v>
      </c>
      <c r="F244" s="147">
        <v>0</v>
      </c>
    </row>
    <row r="245" spans="1:6">
      <c r="A245" s="80" t="s">
        <v>593</v>
      </c>
      <c r="B245" s="146">
        <v>37</v>
      </c>
      <c r="C245" s="146">
        <v>37</v>
      </c>
      <c r="D245" s="146">
        <v>37</v>
      </c>
      <c r="E245" s="147">
        <v>100</v>
      </c>
      <c r="F245" s="147">
        <v>0</v>
      </c>
    </row>
    <row r="246" spans="1:6">
      <c r="A246" s="80" t="s">
        <v>594</v>
      </c>
      <c r="B246" s="146">
        <v>819</v>
      </c>
      <c r="C246" s="146">
        <v>455</v>
      </c>
      <c r="D246" s="146">
        <v>798</v>
      </c>
      <c r="E246" s="147">
        <v>97.44</v>
      </c>
      <c r="F246" s="147">
        <v>167.3</v>
      </c>
    </row>
    <row r="247" spans="1:6">
      <c r="A247" s="80" t="s">
        <v>595</v>
      </c>
      <c r="B247" s="146">
        <v>73</v>
      </c>
      <c r="C247" s="146">
        <v>0</v>
      </c>
      <c r="D247" s="146">
        <v>52</v>
      </c>
      <c r="E247" s="147">
        <v>71.23</v>
      </c>
      <c r="F247" s="147">
        <v>0</v>
      </c>
    </row>
    <row r="248" spans="1:6">
      <c r="A248" s="80" t="s">
        <v>596</v>
      </c>
      <c r="B248" s="146">
        <v>50</v>
      </c>
      <c r="C248" s="146">
        <v>0</v>
      </c>
      <c r="D248" s="146">
        <v>50</v>
      </c>
      <c r="E248" s="147">
        <v>100</v>
      </c>
      <c r="F248" s="147">
        <v>0</v>
      </c>
    </row>
    <row r="249" spans="1:6">
      <c r="A249" s="80" t="s">
        <v>597</v>
      </c>
      <c r="B249" s="146">
        <v>77</v>
      </c>
      <c r="C249" s="146">
        <v>47</v>
      </c>
      <c r="D249" s="146">
        <v>77</v>
      </c>
      <c r="E249" s="147">
        <v>100</v>
      </c>
      <c r="F249" s="147">
        <v>0</v>
      </c>
    </row>
    <row r="250" spans="1:6">
      <c r="A250" s="80" t="s">
        <v>598</v>
      </c>
      <c r="B250" s="146">
        <v>207</v>
      </c>
      <c r="C250" s="146">
        <v>60</v>
      </c>
      <c r="D250" s="146">
        <v>207</v>
      </c>
      <c r="E250" s="147">
        <v>100</v>
      </c>
      <c r="F250" s="147">
        <v>0</v>
      </c>
    </row>
    <row r="251" spans="1:6">
      <c r="A251" s="80" t="s">
        <v>599</v>
      </c>
      <c r="B251" s="146">
        <v>412</v>
      </c>
      <c r="C251" s="146">
        <v>348</v>
      </c>
      <c r="D251" s="146">
        <v>412</v>
      </c>
      <c r="E251" s="147">
        <v>100</v>
      </c>
      <c r="F251" s="147">
        <v>0</v>
      </c>
    </row>
    <row r="252" spans="1:6">
      <c r="A252" s="80" t="s">
        <v>600</v>
      </c>
      <c r="B252" s="146">
        <v>650</v>
      </c>
      <c r="C252" s="146">
        <v>631</v>
      </c>
      <c r="D252" s="146">
        <v>650</v>
      </c>
      <c r="E252" s="147">
        <v>100</v>
      </c>
      <c r="F252" s="147">
        <v>454.55</v>
      </c>
    </row>
    <row r="253" spans="1:6">
      <c r="A253" s="80" t="s">
        <v>601</v>
      </c>
      <c r="B253" s="146">
        <v>240</v>
      </c>
      <c r="C253" s="146">
        <v>240</v>
      </c>
      <c r="D253" s="146">
        <v>240</v>
      </c>
      <c r="E253" s="147">
        <v>100</v>
      </c>
      <c r="F253" s="147">
        <v>0</v>
      </c>
    </row>
    <row r="254" spans="1:6">
      <c r="A254" s="80" t="s">
        <v>602</v>
      </c>
      <c r="B254" s="146">
        <v>80</v>
      </c>
      <c r="C254" s="146">
        <v>80</v>
      </c>
      <c r="D254" s="146">
        <v>80</v>
      </c>
      <c r="E254" s="147">
        <v>100</v>
      </c>
      <c r="F254" s="147">
        <v>0</v>
      </c>
    </row>
    <row r="255" spans="1:6">
      <c r="A255" s="80" t="s">
        <v>603</v>
      </c>
      <c r="B255" s="146">
        <v>311</v>
      </c>
      <c r="C255" s="146">
        <v>311</v>
      </c>
      <c r="D255" s="146">
        <v>311</v>
      </c>
      <c r="E255" s="147">
        <v>100</v>
      </c>
      <c r="F255" s="147">
        <v>0</v>
      </c>
    </row>
    <row r="256" spans="1:6">
      <c r="A256" s="80" t="s">
        <v>604</v>
      </c>
      <c r="B256" s="146">
        <v>19</v>
      </c>
      <c r="C256" s="146">
        <v>0</v>
      </c>
      <c r="D256" s="146">
        <v>19</v>
      </c>
      <c r="E256" s="147">
        <v>100</v>
      </c>
      <c r="F256" s="147">
        <v>0</v>
      </c>
    </row>
    <row r="257" spans="1:6">
      <c r="A257" s="80" t="s">
        <v>605</v>
      </c>
      <c r="B257" s="146">
        <v>2</v>
      </c>
      <c r="C257" s="146">
        <v>0</v>
      </c>
      <c r="D257" s="146">
        <v>2</v>
      </c>
      <c r="E257" s="147">
        <v>100</v>
      </c>
      <c r="F257" s="147">
        <v>100</v>
      </c>
    </row>
    <row r="258" spans="1:6">
      <c r="A258" s="80" t="s">
        <v>606</v>
      </c>
      <c r="B258" s="146">
        <v>2</v>
      </c>
      <c r="C258" s="146">
        <v>0</v>
      </c>
      <c r="D258" s="146">
        <v>2</v>
      </c>
      <c r="E258" s="147">
        <v>100</v>
      </c>
      <c r="F258" s="147">
        <v>0</v>
      </c>
    </row>
    <row r="259" spans="1:6">
      <c r="A259" s="80" t="s">
        <v>607</v>
      </c>
      <c r="B259" s="146">
        <v>944</v>
      </c>
      <c r="C259" s="146">
        <v>594</v>
      </c>
      <c r="D259" s="146">
        <v>944</v>
      </c>
      <c r="E259" s="147">
        <v>100</v>
      </c>
      <c r="F259" s="147">
        <v>98.23</v>
      </c>
    </row>
    <row r="260" spans="1:6">
      <c r="A260" s="80" t="s">
        <v>608</v>
      </c>
      <c r="B260" s="146">
        <v>248</v>
      </c>
      <c r="C260" s="146">
        <v>148</v>
      </c>
      <c r="D260" s="146">
        <v>248</v>
      </c>
      <c r="E260" s="147">
        <v>100</v>
      </c>
      <c r="F260" s="147">
        <v>0</v>
      </c>
    </row>
    <row r="261" spans="1:6">
      <c r="A261" s="80" t="s">
        <v>609</v>
      </c>
      <c r="B261" s="146">
        <v>696</v>
      </c>
      <c r="C261" s="146">
        <v>446</v>
      </c>
      <c r="D261" s="146">
        <v>696</v>
      </c>
      <c r="E261" s="147">
        <v>100</v>
      </c>
      <c r="F261" s="147">
        <v>0</v>
      </c>
    </row>
    <row r="262" spans="1:6">
      <c r="A262" s="80" t="s">
        <v>610</v>
      </c>
      <c r="B262" s="146">
        <v>119</v>
      </c>
      <c r="C262" s="146">
        <v>119</v>
      </c>
      <c r="D262" s="146">
        <v>119</v>
      </c>
      <c r="E262" s="147">
        <v>100</v>
      </c>
      <c r="F262" s="147">
        <v>476</v>
      </c>
    </row>
    <row r="263" spans="1:6">
      <c r="A263" s="80" t="s">
        <v>611</v>
      </c>
      <c r="B263" s="146">
        <v>63</v>
      </c>
      <c r="C263" s="146">
        <v>63</v>
      </c>
      <c r="D263" s="146">
        <v>63</v>
      </c>
      <c r="E263" s="147">
        <v>100</v>
      </c>
      <c r="F263" s="147">
        <v>0</v>
      </c>
    </row>
    <row r="264" spans="1:6">
      <c r="A264" s="80" t="s">
        <v>612</v>
      </c>
      <c r="B264" s="146">
        <v>56</v>
      </c>
      <c r="C264" s="146">
        <v>56</v>
      </c>
      <c r="D264" s="146">
        <v>56</v>
      </c>
      <c r="E264" s="147">
        <v>100</v>
      </c>
      <c r="F264" s="147">
        <v>0</v>
      </c>
    </row>
    <row r="265" spans="1:6">
      <c r="A265" s="80" t="s">
        <v>613</v>
      </c>
      <c r="B265" s="146">
        <v>15</v>
      </c>
      <c r="C265" s="146">
        <v>15</v>
      </c>
      <c r="D265" s="146">
        <v>15</v>
      </c>
      <c r="E265" s="147">
        <v>100</v>
      </c>
      <c r="F265" s="147">
        <v>125</v>
      </c>
    </row>
    <row r="266" spans="1:6">
      <c r="A266" s="80" t="s">
        <v>614</v>
      </c>
      <c r="B266" s="146">
        <v>15</v>
      </c>
      <c r="C266" s="146">
        <v>15</v>
      </c>
      <c r="D266" s="146">
        <v>15</v>
      </c>
      <c r="E266" s="147">
        <v>100</v>
      </c>
      <c r="F266" s="147">
        <v>0</v>
      </c>
    </row>
    <row r="267" spans="1:6">
      <c r="A267" s="80" t="s">
        <v>615</v>
      </c>
      <c r="B267" s="146">
        <v>134</v>
      </c>
      <c r="C267" s="146">
        <v>1</v>
      </c>
      <c r="D267" s="146">
        <v>117</v>
      </c>
      <c r="E267" s="147">
        <v>87.31</v>
      </c>
      <c r="F267" s="147">
        <v>177.27</v>
      </c>
    </row>
    <row r="268" spans="1:6">
      <c r="A268" s="80" t="s">
        <v>616</v>
      </c>
      <c r="B268" s="146">
        <v>11</v>
      </c>
      <c r="C268" s="146">
        <v>0</v>
      </c>
      <c r="D268" s="146">
        <v>0</v>
      </c>
      <c r="E268" s="147">
        <v>0</v>
      </c>
      <c r="F268" s="147">
        <v>0</v>
      </c>
    </row>
    <row r="269" spans="1:6">
      <c r="A269" s="80" t="s">
        <v>617</v>
      </c>
      <c r="B269" s="146">
        <v>123</v>
      </c>
      <c r="C269" s="146">
        <v>1</v>
      </c>
      <c r="D269" s="146">
        <v>117</v>
      </c>
      <c r="E269" s="147">
        <v>95.12</v>
      </c>
      <c r="F269" s="147">
        <v>0</v>
      </c>
    </row>
    <row r="270" spans="1:6">
      <c r="A270" s="80" t="s">
        <v>618</v>
      </c>
      <c r="B270" s="146">
        <v>12207</v>
      </c>
      <c r="C270" s="146">
        <v>17</v>
      </c>
      <c r="D270" s="146">
        <v>7491</v>
      </c>
      <c r="E270" s="147">
        <v>61.37</v>
      </c>
      <c r="F270" s="147">
        <v>201.48</v>
      </c>
    </row>
    <row r="271" spans="1:6">
      <c r="A271" s="80" t="s">
        <v>619</v>
      </c>
      <c r="B271" s="146">
        <v>12207</v>
      </c>
      <c r="C271" s="146">
        <v>17</v>
      </c>
      <c r="D271" s="146">
        <v>7491</v>
      </c>
      <c r="E271" s="147">
        <v>61.37</v>
      </c>
      <c r="F271" s="147">
        <v>0</v>
      </c>
    </row>
    <row r="272" spans="1:6">
      <c r="A272" s="80" t="s">
        <v>620</v>
      </c>
      <c r="B272" s="146">
        <v>23807</v>
      </c>
      <c r="C272" s="146">
        <v>2972</v>
      </c>
      <c r="D272" s="146">
        <v>20296</v>
      </c>
      <c r="E272" s="147">
        <v>85.25</v>
      </c>
      <c r="F272" s="147">
        <v>110.04</v>
      </c>
    </row>
    <row r="273" spans="1:6">
      <c r="A273" s="80" t="s">
        <v>621</v>
      </c>
      <c r="B273" s="146">
        <v>255</v>
      </c>
      <c r="C273" s="146">
        <v>21</v>
      </c>
      <c r="D273" s="146">
        <v>255</v>
      </c>
      <c r="E273" s="147">
        <v>100</v>
      </c>
      <c r="F273" s="147">
        <v>6.54</v>
      </c>
    </row>
    <row r="274" spans="1:6">
      <c r="A274" s="80" t="s">
        <v>622</v>
      </c>
      <c r="B274" s="146">
        <v>239</v>
      </c>
      <c r="C274" s="146">
        <v>21</v>
      </c>
      <c r="D274" s="146">
        <v>239</v>
      </c>
      <c r="E274" s="147">
        <v>100</v>
      </c>
      <c r="F274" s="147">
        <v>0</v>
      </c>
    </row>
    <row r="275" spans="1:6">
      <c r="A275" s="80" t="s">
        <v>623</v>
      </c>
      <c r="B275" s="146">
        <v>16</v>
      </c>
      <c r="C275" s="146">
        <v>0</v>
      </c>
      <c r="D275" s="146">
        <v>16</v>
      </c>
      <c r="E275" s="147">
        <v>100</v>
      </c>
      <c r="F275" s="147">
        <v>0</v>
      </c>
    </row>
    <row r="276" spans="1:6">
      <c r="A276" s="80" t="s">
        <v>624</v>
      </c>
      <c r="B276" s="146">
        <v>1127</v>
      </c>
      <c r="C276" s="146">
        <v>258</v>
      </c>
      <c r="D276" s="146">
        <v>1127</v>
      </c>
      <c r="E276" s="147">
        <v>100</v>
      </c>
      <c r="F276" s="147">
        <v>87.64</v>
      </c>
    </row>
    <row r="277" spans="1:6">
      <c r="A277" s="80" t="s">
        <v>625</v>
      </c>
      <c r="B277" s="146">
        <v>1037</v>
      </c>
      <c r="C277" s="146">
        <v>258</v>
      </c>
      <c r="D277" s="146">
        <v>1037</v>
      </c>
      <c r="E277" s="147">
        <v>100</v>
      </c>
      <c r="F277" s="147">
        <v>0</v>
      </c>
    </row>
    <row r="278" spans="1:6">
      <c r="A278" s="80" t="s">
        <v>626</v>
      </c>
      <c r="B278" s="146">
        <v>90</v>
      </c>
      <c r="C278" s="146">
        <v>0</v>
      </c>
      <c r="D278" s="146">
        <v>90</v>
      </c>
      <c r="E278" s="147">
        <v>100</v>
      </c>
      <c r="F278" s="147">
        <v>0</v>
      </c>
    </row>
    <row r="279" spans="1:6">
      <c r="A279" s="80" t="s">
        <v>627</v>
      </c>
      <c r="B279" s="146">
        <v>2170</v>
      </c>
      <c r="C279" s="146">
        <v>284</v>
      </c>
      <c r="D279" s="146">
        <v>2167</v>
      </c>
      <c r="E279" s="147">
        <v>99.86</v>
      </c>
      <c r="F279" s="147">
        <v>123.69</v>
      </c>
    </row>
    <row r="280" spans="1:6">
      <c r="A280" s="80" t="s">
        <v>628</v>
      </c>
      <c r="B280" s="146">
        <v>257</v>
      </c>
      <c r="C280" s="146">
        <v>0</v>
      </c>
      <c r="D280" s="146">
        <v>257</v>
      </c>
      <c r="E280" s="147">
        <v>100</v>
      </c>
      <c r="F280" s="147">
        <v>0</v>
      </c>
    </row>
    <row r="281" spans="1:6">
      <c r="A281" s="80" t="s">
        <v>629</v>
      </c>
      <c r="B281" s="146">
        <v>1418</v>
      </c>
      <c r="C281" s="146">
        <v>51</v>
      </c>
      <c r="D281" s="146">
        <v>1418</v>
      </c>
      <c r="E281" s="147">
        <v>100</v>
      </c>
      <c r="F281" s="147">
        <v>0</v>
      </c>
    </row>
    <row r="282" spans="1:6">
      <c r="A282" s="80" t="s">
        <v>630</v>
      </c>
      <c r="B282" s="146">
        <v>495</v>
      </c>
      <c r="C282" s="146">
        <v>233</v>
      </c>
      <c r="D282" s="146">
        <v>492</v>
      </c>
      <c r="E282" s="147">
        <v>99.39</v>
      </c>
      <c r="F282" s="147">
        <v>0</v>
      </c>
    </row>
    <row r="283" spans="1:6">
      <c r="A283" s="80" t="s">
        <v>631</v>
      </c>
      <c r="B283" s="146">
        <v>1986</v>
      </c>
      <c r="C283" s="146">
        <v>1120</v>
      </c>
      <c r="D283" s="146">
        <v>1975</v>
      </c>
      <c r="E283" s="147">
        <v>99.45</v>
      </c>
      <c r="F283" s="147">
        <v>176.81</v>
      </c>
    </row>
    <row r="284" spans="1:6">
      <c r="A284" s="80" t="s">
        <v>632</v>
      </c>
      <c r="B284" s="146">
        <v>310</v>
      </c>
      <c r="C284" s="146">
        <v>70</v>
      </c>
      <c r="D284" s="146">
        <v>310</v>
      </c>
      <c r="E284" s="147">
        <v>100</v>
      </c>
      <c r="F284" s="147">
        <v>0</v>
      </c>
    </row>
    <row r="285" spans="1:6">
      <c r="A285" s="80" t="s">
        <v>633</v>
      </c>
      <c r="B285" s="146">
        <v>127</v>
      </c>
      <c r="C285" s="146"/>
      <c r="D285" s="146">
        <v>124</v>
      </c>
      <c r="E285" s="147">
        <v>97.64</v>
      </c>
      <c r="F285" s="147">
        <v>0</v>
      </c>
    </row>
    <row r="286" spans="1:6">
      <c r="A286" s="80" t="s">
        <v>634</v>
      </c>
      <c r="B286" s="146">
        <v>380</v>
      </c>
      <c r="C286" s="146">
        <v>16</v>
      </c>
      <c r="D286" s="146">
        <v>372</v>
      </c>
      <c r="E286" s="147">
        <v>97.89</v>
      </c>
      <c r="F286" s="147">
        <v>0</v>
      </c>
    </row>
    <row r="287" spans="1:6">
      <c r="A287" s="80" t="s">
        <v>635</v>
      </c>
      <c r="B287" s="146">
        <v>782</v>
      </c>
      <c r="C287" s="146">
        <v>663</v>
      </c>
      <c r="D287" s="146">
        <v>782</v>
      </c>
      <c r="E287" s="147">
        <v>100</v>
      </c>
      <c r="F287" s="147">
        <v>0</v>
      </c>
    </row>
    <row r="288" spans="1:6">
      <c r="A288" s="80" t="s">
        <v>636</v>
      </c>
      <c r="B288" s="146">
        <v>359</v>
      </c>
      <c r="C288" s="146">
        <v>359</v>
      </c>
      <c r="D288" s="146">
        <v>359</v>
      </c>
      <c r="E288" s="147">
        <v>100</v>
      </c>
      <c r="F288" s="147">
        <v>0</v>
      </c>
    </row>
    <row r="289" spans="1:6">
      <c r="A289" s="80" t="s">
        <v>637</v>
      </c>
      <c r="B289" s="146">
        <v>28</v>
      </c>
      <c r="C289" s="146">
        <v>12</v>
      </c>
      <c r="D289" s="146">
        <v>28</v>
      </c>
      <c r="E289" s="147">
        <v>100</v>
      </c>
      <c r="F289" s="147">
        <v>0</v>
      </c>
    </row>
    <row r="290" spans="1:6">
      <c r="A290" s="80" t="s">
        <v>638</v>
      </c>
      <c r="B290" s="146">
        <v>3376</v>
      </c>
      <c r="C290" s="146">
        <v>447</v>
      </c>
      <c r="D290" s="146">
        <v>2522</v>
      </c>
      <c r="E290" s="147">
        <v>74.7</v>
      </c>
      <c r="F290" s="147">
        <v>76.239999999999995</v>
      </c>
    </row>
    <row r="291" spans="1:6">
      <c r="A291" s="80" t="s">
        <v>639</v>
      </c>
      <c r="B291" s="146">
        <v>650</v>
      </c>
      <c r="C291" s="146">
        <v>250</v>
      </c>
      <c r="D291" s="146">
        <v>650</v>
      </c>
      <c r="E291" s="147">
        <v>100</v>
      </c>
      <c r="F291" s="147">
        <v>0</v>
      </c>
    </row>
    <row r="292" spans="1:6">
      <c r="A292" s="80" t="s">
        <v>640</v>
      </c>
      <c r="B292" s="146">
        <v>1</v>
      </c>
      <c r="C292" s="146">
        <v>1</v>
      </c>
      <c r="D292" s="146">
        <v>1</v>
      </c>
      <c r="E292" s="147">
        <v>100</v>
      </c>
      <c r="F292" s="147">
        <v>0</v>
      </c>
    </row>
    <row r="293" spans="1:6">
      <c r="A293" s="80" t="s">
        <v>641</v>
      </c>
      <c r="B293" s="146">
        <v>100</v>
      </c>
      <c r="C293" s="146">
        <v>0</v>
      </c>
      <c r="D293" s="146">
        <v>0</v>
      </c>
      <c r="E293" s="147">
        <v>0</v>
      </c>
      <c r="F293" s="147">
        <v>0</v>
      </c>
    </row>
    <row r="294" spans="1:6">
      <c r="A294" s="80" t="s">
        <v>642</v>
      </c>
      <c r="B294" s="146">
        <v>803</v>
      </c>
      <c r="C294" s="146">
        <v>0</v>
      </c>
      <c r="D294" s="146">
        <v>75</v>
      </c>
      <c r="E294" s="147">
        <v>9.34</v>
      </c>
      <c r="F294" s="147">
        <v>0</v>
      </c>
    </row>
    <row r="295" spans="1:6">
      <c r="A295" s="80" t="s">
        <v>643</v>
      </c>
      <c r="B295" s="146">
        <v>1500</v>
      </c>
      <c r="C295" s="146">
        <v>0</v>
      </c>
      <c r="D295" s="146">
        <v>1475</v>
      </c>
      <c r="E295" s="147">
        <v>98.33</v>
      </c>
      <c r="F295" s="147">
        <v>0</v>
      </c>
    </row>
    <row r="296" spans="1:6">
      <c r="A296" s="80" t="s">
        <v>644</v>
      </c>
      <c r="B296" s="146">
        <v>186</v>
      </c>
      <c r="C296" s="146">
        <v>96</v>
      </c>
      <c r="D296" s="146">
        <v>186</v>
      </c>
      <c r="E296" s="147">
        <v>100</v>
      </c>
      <c r="F296" s="147">
        <v>0</v>
      </c>
    </row>
    <row r="297" spans="1:6">
      <c r="A297" s="80" t="s">
        <v>645</v>
      </c>
      <c r="B297" s="146">
        <v>36</v>
      </c>
      <c r="C297" s="146">
        <v>0</v>
      </c>
      <c r="D297" s="146">
        <v>35</v>
      </c>
      <c r="E297" s="147">
        <v>97.22</v>
      </c>
      <c r="F297" s="147">
        <v>0</v>
      </c>
    </row>
    <row r="298" spans="1:6">
      <c r="A298" s="80" t="s">
        <v>646</v>
      </c>
      <c r="B298" s="146">
        <v>100</v>
      </c>
      <c r="C298" s="146">
        <v>100</v>
      </c>
      <c r="D298" s="146">
        <v>100</v>
      </c>
      <c r="E298" s="147">
        <v>100</v>
      </c>
      <c r="F298" s="147">
        <v>0</v>
      </c>
    </row>
    <row r="299" spans="1:6">
      <c r="A299" s="80" t="s">
        <v>647</v>
      </c>
      <c r="B299" s="146">
        <v>36</v>
      </c>
      <c r="C299" s="146">
        <v>36</v>
      </c>
      <c r="D299" s="146">
        <v>36</v>
      </c>
      <c r="E299" s="147">
        <v>100</v>
      </c>
      <c r="F299" s="147">
        <v>144</v>
      </c>
    </row>
    <row r="300" spans="1:6">
      <c r="A300" s="80" t="s">
        <v>648</v>
      </c>
      <c r="B300" s="146">
        <v>36</v>
      </c>
      <c r="C300" s="146">
        <v>36</v>
      </c>
      <c r="D300" s="146">
        <v>36</v>
      </c>
      <c r="E300" s="147">
        <v>100</v>
      </c>
      <c r="F300" s="147">
        <v>0</v>
      </c>
    </row>
    <row r="301" spans="1:6">
      <c r="A301" s="80" t="s">
        <v>649</v>
      </c>
      <c r="B301" s="146">
        <v>1752</v>
      </c>
      <c r="C301" s="146">
        <v>666</v>
      </c>
      <c r="D301" s="146">
        <v>1586</v>
      </c>
      <c r="E301" s="147">
        <v>90.53</v>
      </c>
      <c r="F301" s="147">
        <v>55.13</v>
      </c>
    </row>
    <row r="302" spans="1:6">
      <c r="A302" s="80" t="s">
        <v>650</v>
      </c>
      <c r="B302" s="146">
        <v>614</v>
      </c>
      <c r="C302" s="146">
        <v>0</v>
      </c>
      <c r="D302" s="146">
        <v>448</v>
      </c>
      <c r="E302" s="147">
        <v>72.959999999999994</v>
      </c>
      <c r="F302" s="147">
        <v>0</v>
      </c>
    </row>
    <row r="303" spans="1:6">
      <c r="A303" s="80" t="s">
        <v>651</v>
      </c>
      <c r="B303" s="146">
        <v>937</v>
      </c>
      <c r="C303" s="146">
        <v>640</v>
      </c>
      <c r="D303" s="146">
        <v>937</v>
      </c>
      <c r="E303" s="147">
        <v>100</v>
      </c>
      <c r="F303" s="147">
        <v>0</v>
      </c>
    </row>
    <row r="304" spans="1:6">
      <c r="A304" s="80" t="s">
        <v>652</v>
      </c>
      <c r="B304" s="146">
        <v>201</v>
      </c>
      <c r="C304" s="146">
        <v>26</v>
      </c>
      <c r="D304" s="146">
        <v>201</v>
      </c>
      <c r="E304" s="147">
        <v>100</v>
      </c>
      <c r="F304" s="147">
        <v>0</v>
      </c>
    </row>
    <row r="305" spans="1:6">
      <c r="A305" s="80" t="s">
        <v>653</v>
      </c>
      <c r="B305" s="146">
        <v>136</v>
      </c>
      <c r="C305" s="146">
        <v>78</v>
      </c>
      <c r="D305" s="146">
        <v>83</v>
      </c>
      <c r="E305" s="147">
        <v>61.03</v>
      </c>
      <c r="F305" s="147">
        <v>24.41</v>
      </c>
    </row>
    <row r="306" spans="1:6">
      <c r="A306" s="80" t="s">
        <v>654</v>
      </c>
      <c r="B306" s="146">
        <v>50</v>
      </c>
      <c r="C306" s="146">
        <v>50</v>
      </c>
      <c r="D306" s="146">
        <v>50</v>
      </c>
      <c r="E306" s="147">
        <v>100</v>
      </c>
      <c r="F306" s="147">
        <v>0</v>
      </c>
    </row>
    <row r="307" spans="1:6">
      <c r="A307" s="80" t="s">
        <v>655</v>
      </c>
      <c r="B307" s="146">
        <v>58</v>
      </c>
      <c r="C307" s="146">
        <v>0</v>
      </c>
      <c r="D307" s="146">
        <v>5</v>
      </c>
      <c r="E307" s="147">
        <v>8.6199999999999992</v>
      </c>
      <c r="F307" s="147">
        <v>0</v>
      </c>
    </row>
    <row r="308" spans="1:6">
      <c r="A308" s="80" t="s">
        <v>656</v>
      </c>
      <c r="B308" s="146">
        <v>28</v>
      </c>
      <c r="C308" s="146">
        <v>28</v>
      </c>
      <c r="D308" s="146">
        <v>28</v>
      </c>
      <c r="E308" s="147">
        <v>100</v>
      </c>
      <c r="F308" s="147">
        <v>0</v>
      </c>
    </row>
    <row r="309" spans="1:6">
      <c r="A309" s="80" t="s">
        <v>657</v>
      </c>
      <c r="B309" s="146">
        <v>12969</v>
      </c>
      <c r="C309" s="146">
        <v>62</v>
      </c>
      <c r="D309" s="146">
        <v>10545</v>
      </c>
      <c r="E309" s="147">
        <v>81.31</v>
      </c>
      <c r="F309" s="147">
        <v>274.54000000000002</v>
      </c>
    </row>
    <row r="310" spans="1:6">
      <c r="A310" s="80" t="s">
        <v>658</v>
      </c>
      <c r="B310" s="146">
        <v>12969</v>
      </c>
      <c r="C310" s="146">
        <v>62</v>
      </c>
      <c r="D310" s="146">
        <v>10545</v>
      </c>
      <c r="E310" s="147">
        <v>81.31</v>
      </c>
      <c r="F310" s="147">
        <v>0</v>
      </c>
    </row>
    <row r="311" spans="1:6">
      <c r="A311" s="80" t="s">
        <v>659</v>
      </c>
      <c r="B311" s="146">
        <v>8263</v>
      </c>
      <c r="C311" s="146">
        <v>4393</v>
      </c>
      <c r="D311" s="146">
        <v>6064</v>
      </c>
      <c r="E311" s="147">
        <v>73.39</v>
      </c>
      <c r="F311" s="147">
        <v>101.39</v>
      </c>
    </row>
    <row r="312" spans="1:6">
      <c r="A312" s="80" t="s">
        <v>660</v>
      </c>
      <c r="B312" s="146">
        <v>334</v>
      </c>
      <c r="C312" s="146">
        <v>0</v>
      </c>
      <c r="D312" s="146">
        <v>334</v>
      </c>
      <c r="E312" s="147">
        <v>100</v>
      </c>
      <c r="F312" s="147">
        <v>135.77000000000001</v>
      </c>
    </row>
    <row r="313" spans="1:6">
      <c r="A313" s="80" t="s">
        <v>661</v>
      </c>
      <c r="B313" s="146">
        <v>333</v>
      </c>
      <c r="C313" s="146">
        <v>0</v>
      </c>
      <c r="D313" s="146">
        <v>333</v>
      </c>
      <c r="E313" s="147">
        <v>100</v>
      </c>
      <c r="F313" s="147">
        <v>0</v>
      </c>
    </row>
    <row r="314" spans="1:6">
      <c r="A314" s="80" t="s">
        <v>662</v>
      </c>
      <c r="B314" s="146">
        <v>1</v>
      </c>
      <c r="C314" s="146">
        <v>0</v>
      </c>
      <c r="D314" s="146">
        <v>1</v>
      </c>
      <c r="E314" s="147">
        <v>100</v>
      </c>
      <c r="F314" s="147">
        <v>0</v>
      </c>
    </row>
    <row r="315" spans="1:6">
      <c r="A315" s="80" t="s">
        <v>663</v>
      </c>
      <c r="B315" s="146">
        <v>2</v>
      </c>
      <c r="C315" s="146">
        <v>2</v>
      </c>
      <c r="D315" s="146">
        <v>2</v>
      </c>
      <c r="E315" s="147">
        <v>100</v>
      </c>
      <c r="F315" s="147">
        <v>0.88</v>
      </c>
    </row>
    <row r="316" spans="1:6">
      <c r="A316" s="80" t="s">
        <v>664</v>
      </c>
      <c r="B316" s="146">
        <v>2</v>
      </c>
      <c r="C316" s="146">
        <v>2</v>
      </c>
      <c r="D316" s="146">
        <v>2</v>
      </c>
      <c r="E316" s="147">
        <v>100</v>
      </c>
      <c r="F316" s="147">
        <v>0</v>
      </c>
    </row>
    <row r="317" spans="1:6">
      <c r="A317" s="80" t="s">
        <v>665</v>
      </c>
      <c r="B317" s="146">
        <v>2698</v>
      </c>
      <c r="C317" s="146">
        <v>2421</v>
      </c>
      <c r="D317" s="146">
        <v>2652</v>
      </c>
      <c r="E317" s="147">
        <v>98.3</v>
      </c>
      <c r="F317" s="147">
        <v>90.45</v>
      </c>
    </row>
    <row r="318" spans="1:6">
      <c r="A318" s="80" t="s">
        <v>666</v>
      </c>
      <c r="B318" s="146">
        <v>134</v>
      </c>
      <c r="C318" s="146">
        <v>34</v>
      </c>
      <c r="D318" s="146">
        <v>134</v>
      </c>
      <c r="E318" s="147">
        <v>100</v>
      </c>
      <c r="F318" s="147">
        <v>0</v>
      </c>
    </row>
    <row r="319" spans="1:6">
      <c r="A319" s="80" t="s">
        <v>667</v>
      </c>
      <c r="B319" s="146">
        <v>2223</v>
      </c>
      <c r="C319" s="146">
        <v>2223</v>
      </c>
      <c r="D319" s="146">
        <v>2198</v>
      </c>
      <c r="E319" s="147">
        <v>98.88</v>
      </c>
      <c r="F319" s="147">
        <v>0</v>
      </c>
    </row>
    <row r="320" spans="1:6">
      <c r="A320" s="80" t="s">
        <v>668</v>
      </c>
      <c r="B320" s="146">
        <v>88</v>
      </c>
      <c r="C320" s="146">
        <v>88</v>
      </c>
      <c r="D320" s="146">
        <v>88</v>
      </c>
      <c r="E320" s="147">
        <v>100</v>
      </c>
      <c r="F320" s="147">
        <v>0</v>
      </c>
    </row>
    <row r="321" spans="1:6">
      <c r="A321" s="80" t="s">
        <v>669</v>
      </c>
      <c r="B321" s="146">
        <v>177</v>
      </c>
      <c r="C321" s="146">
        <v>0</v>
      </c>
      <c r="D321" s="146">
        <v>156</v>
      </c>
      <c r="E321" s="147">
        <v>88.14</v>
      </c>
      <c r="F321" s="147">
        <v>91.23</v>
      </c>
    </row>
    <row r="322" spans="1:6">
      <c r="A322" s="80" t="s">
        <v>670</v>
      </c>
      <c r="B322" s="146">
        <v>76</v>
      </c>
      <c r="C322" s="146">
        <v>76</v>
      </c>
      <c r="D322" s="146">
        <v>76</v>
      </c>
      <c r="E322" s="147">
        <v>100</v>
      </c>
      <c r="F322" s="147">
        <v>0</v>
      </c>
    </row>
    <row r="323" spans="1:6">
      <c r="A323" s="80" t="s">
        <v>671</v>
      </c>
      <c r="B323" s="146">
        <v>179</v>
      </c>
      <c r="C323" s="146">
        <v>51</v>
      </c>
      <c r="D323" s="146">
        <v>146</v>
      </c>
      <c r="E323" s="147">
        <v>81.56</v>
      </c>
      <c r="F323" s="147">
        <v>11.14</v>
      </c>
    </row>
    <row r="324" spans="1:6">
      <c r="A324" s="80" t="s">
        <v>672</v>
      </c>
      <c r="B324" s="146">
        <v>179</v>
      </c>
      <c r="C324" s="146">
        <v>51</v>
      </c>
      <c r="D324" s="146">
        <v>146</v>
      </c>
      <c r="E324" s="147">
        <v>81.56</v>
      </c>
      <c r="F324" s="147">
        <v>0</v>
      </c>
    </row>
    <row r="325" spans="1:6">
      <c r="A325" s="80" t="s">
        <v>673</v>
      </c>
      <c r="B325" s="146">
        <v>44</v>
      </c>
      <c r="C325" s="146">
        <v>44</v>
      </c>
      <c r="D325" s="146">
        <v>44</v>
      </c>
      <c r="E325" s="147">
        <v>100</v>
      </c>
      <c r="F325" s="147">
        <v>8.41</v>
      </c>
    </row>
    <row r="326" spans="1:6">
      <c r="A326" s="80" t="s">
        <v>674</v>
      </c>
      <c r="B326" s="146">
        <v>44</v>
      </c>
      <c r="C326" s="146">
        <v>44</v>
      </c>
      <c r="D326" s="146">
        <v>44</v>
      </c>
      <c r="E326" s="147">
        <v>100</v>
      </c>
      <c r="F326" s="147">
        <v>0</v>
      </c>
    </row>
    <row r="327" spans="1:6">
      <c r="A327" s="80" t="s">
        <v>675</v>
      </c>
      <c r="B327" s="146">
        <v>10</v>
      </c>
      <c r="C327" s="146">
        <v>0</v>
      </c>
      <c r="D327" s="146">
        <v>10</v>
      </c>
      <c r="E327" s="147">
        <v>100</v>
      </c>
      <c r="F327" s="147">
        <v>6.58</v>
      </c>
    </row>
    <row r="328" spans="1:6">
      <c r="A328" s="80" t="s">
        <v>676</v>
      </c>
      <c r="B328" s="146">
        <v>10</v>
      </c>
      <c r="C328" s="146">
        <v>0</v>
      </c>
      <c r="D328" s="146">
        <v>10</v>
      </c>
      <c r="E328" s="147">
        <v>100</v>
      </c>
      <c r="F328" s="147">
        <v>0</v>
      </c>
    </row>
    <row r="329" spans="1:6">
      <c r="A329" s="80" t="s">
        <v>677</v>
      </c>
      <c r="B329" s="146">
        <v>381</v>
      </c>
      <c r="C329" s="146">
        <v>380</v>
      </c>
      <c r="D329" s="146">
        <v>381</v>
      </c>
      <c r="E329" s="147">
        <v>100</v>
      </c>
      <c r="F329" s="147">
        <v>81.06</v>
      </c>
    </row>
    <row r="330" spans="1:6">
      <c r="A330" s="80" t="s">
        <v>678</v>
      </c>
      <c r="B330" s="146">
        <v>381</v>
      </c>
      <c r="C330" s="146">
        <v>380</v>
      </c>
      <c r="D330" s="146">
        <v>381</v>
      </c>
      <c r="E330" s="147">
        <v>100</v>
      </c>
      <c r="F330" s="147">
        <v>0</v>
      </c>
    </row>
    <row r="331" spans="1:6">
      <c r="A331" s="80" t="s">
        <v>679</v>
      </c>
      <c r="B331" s="146">
        <v>1495</v>
      </c>
      <c r="C331" s="146">
        <v>1495</v>
      </c>
      <c r="D331" s="146">
        <v>1495</v>
      </c>
      <c r="E331" s="147">
        <v>100</v>
      </c>
      <c r="F331" s="147">
        <v>0</v>
      </c>
    </row>
    <row r="332" spans="1:6">
      <c r="A332" s="80" t="s">
        <v>680</v>
      </c>
      <c r="B332" s="146">
        <v>1495</v>
      </c>
      <c r="C332" s="146">
        <v>1495</v>
      </c>
      <c r="D332" s="146">
        <v>1495</v>
      </c>
      <c r="E332" s="147">
        <v>100</v>
      </c>
      <c r="F332" s="147">
        <v>0</v>
      </c>
    </row>
    <row r="333" spans="1:6">
      <c r="A333" s="80" t="s">
        <v>681</v>
      </c>
      <c r="B333" s="146">
        <v>3120</v>
      </c>
      <c r="C333" s="146">
        <v>0</v>
      </c>
      <c r="D333" s="146">
        <v>1000</v>
      </c>
      <c r="E333" s="147">
        <v>32.049999999999997</v>
      </c>
      <c r="F333" s="147">
        <v>833.33</v>
      </c>
    </row>
    <row r="334" spans="1:6">
      <c r="A334" s="80" t="s">
        <v>682</v>
      </c>
      <c r="B334" s="146">
        <v>3120</v>
      </c>
      <c r="C334" s="146">
        <v>0</v>
      </c>
      <c r="D334" s="146">
        <v>1000</v>
      </c>
      <c r="E334" s="147">
        <v>32.049999999999997</v>
      </c>
      <c r="F334" s="147">
        <v>0</v>
      </c>
    </row>
    <row r="335" spans="1:6">
      <c r="A335" s="80" t="s">
        <v>683</v>
      </c>
      <c r="B335" s="146">
        <v>7040</v>
      </c>
      <c r="C335" s="146">
        <v>2569</v>
      </c>
      <c r="D335" s="146">
        <v>6797</v>
      </c>
      <c r="E335" s="147">
        <v>96.55</v>
      </c>
      <c r="F335" s="147">
        <v>131.38999999999999</v>
      </c>
    </row>
    <row r="336" spans="1:6">
      <c r="A336" s="80" t="s">
        <v>684</v>
      </c>
      <c r="B336" s="146">
        <v>2483</v>
      </c>
      <c r="C336" s="146">
        <v>570</v>
      </c>
      <c r="D336" s="146">
        <v>2240</v>
      </c>
      <c r="E336" s="147">
        <v>90.21</v>
      </c>
      <c r="F336" s="147">
        <v>115.7</v>
      </c>
    </row>
    <row r="337" spans="1:6">
      <c r="A337" s="80" t="s">
        <v>685</v>
      </c>
      <c r="B337" s="146">
        <v>228</v>
      </c>
      <c r="C337" s="146">
        <v>0</v>
      </c>
      <c r="D337" s="146">
        <v>228</v>
      </c>
      <c r="E337" s="147">
        <v>100</v>
      </c>
      <c r="F337" s="147">
        <v>0</v>
      </c>
    </row>
    <row r="338" spans="1:6">
      <c r="A338" s="80" t="s">
        <v>686</v>
      </c>
      <c r="B338" s="146">
        <v>569</v>
      </c>
      <c r="C338" s="146">
        <v>52</v>
      </c>
      <c r="D338" s="146">
        <v>549</v>
      </c>
      <c r="E338" s="147">
        <v>96.49</v>
      </c>
      <c r="F338" s="147">
        <v>0</v>
      </c>
    </row>
    <row r="339" spans="1:6">
      <c r="A339" s="80" t="s">
        <v>687</v>
      </c>
      <c r="B339" s="146">
        <v>348</v>
      </c>
      <c r="C339" s="146">
        <v>0</v>
      </c>
      <c r="D339" s="146">
        <v>125</v>
      </c>
      <c r="E339" s="147">
        <v>35.92</v>
      </c>
      <c r="F339" s="147">
        <v>0</v>
      </c>
    </row>
    <row r="340" spans="1:6">
      <c r="A340" s="80" t="s">
        <v>688</v>
      </c>
      <c r="B340" s="146">
        <v>1338</v>
      </c>
      <c r="C340" s="146">
        <v>518</v>
      </c>
      <c r="D340" s="146">
        <v>1338</v>
      </c>
      <c r="E340" s="147">
        <v>100</v>
      </c>
      <c r="F340" s="147">
        <v>0</v>
      </c>
    </row>
    <row r="341" spans="1:6">
      <c r="A341" s="80" t="s">
        <v>689</v>
      </c>
      <c r="B341" s="146">
        <v>1138</v>
      </c>
      <c r="C341" s="146">
        <v>1126</v>
      </c>
      <c r="D341" s="146">
        <v>1138</v>
      </c>
      <c r="E341" s="147">
        <v>100</v>
      </c>
      <c r="F341" s="147">
        <v>82.64</v>
      </c>
    </row>
    <row r="342" spans="1:6">
      <c r="A342" s="80" t="s">
        <v>690</v>
      </c>
      <c r="B342" s="146">
        <v>1138</v>
      </c>
      <c r="C342" s="146">
        <v>1126</v>
      </c>
      <c r="D342" s="146">
        <v>1138</v>
      </c>
      <c r="E342" s="147">
        <v>100</v>
      </c>
      <c r="F342" s="147">
        <v>0</v>
      </c>
    </row>
    <row r="343" spans="1:6">
      <c r="A343" s="80" t="s">
        <v>691</v>
      </c>
      <c r="B343" s="146">
        <v>143</v>
      </c>
      <c r="C343" s="146">
        <v>0</v>
      </c>
      <c r="D343" s="146">
        <v>143</v>
      </c>
      <c r="E343" s="147">
        <v>100</v>
      </c>
      <c r="F343" s="147">
        <v>77.3</v>
      </c>
    </row>
    <row r="344" spans="1:6">
      <c r="A344" s="80" t="s">
        <v>692</v>
      </c>
      <c r="B344" s="146">
        <v>111</v>
      </c>
      <c r="C344" s="146">
        <v>0</v>
      </c>
      <c r="D344" s="146">
        <v>111</v>
      </c>
      <c r="E344" s="147">
        <v>100</v>
      </c>
      <c r="F344" s="147">
        <v>0</v>
      </c>
    </row>
    <row r="345" spans="1:6">
      <c r="A345" s="80" t="s">
        <v>693</v>
      </c>
      <c r="B345" s="146">
        <v>32</v>
      </c>
      <c r="C345" s="146">
        <v>0</v>
      </c>
      <c r="D345" s="146">
        <v>32</v>
      </c>
      <c r="E345" s="147">
        <v>100</v>
      </c>
      <c r="F345" s="147">
        <v>0</v>
      </c>
    </row>
    <row r="346" spans="1:6">
      <c r="A346" s="80" t="s">
        <v>694</v>
      </c>
      <c r="B346" s="146">
        <v>1882</v>
      </c>
      <c r="C346" s="146">
        <v>123</v>
      </c>
      <c r="D346" s="146">
        <v>1882</v>
      </c>
      <c r="E346" s="147">
        <v>100</v>
      </c>
      <c r="F346" s="147">
        <v>116.6</v>
      </c>
    </row>
    <row r="347" spans="1:6">
      <c r="A347" s="80" t="s">
        <v>695</v>
      </c>
      <c r="B347" s="146">
        <v>1882</v>
      </c>
      <c r="C347" s="146">
        <v>123</v>
      </c>
      <c r="D347" s="146">
        <v>1882</v>
      </c>
      <c r="E347" s="147">
        <v>100</v>
      </c>
      <c r="F347" s="147">
        <v>0</v>
      </c>
    </row>
    <row r="348" spans="1:6">
      <c r="A348" s="80" t="s">
        <v>696</v>
      </c>
      <c r="B348" s="146">
        <v>44</v>
      </c>
      <c r="C348" s="146">
        <v>0</v>
      </c>
      <c r="D348" s="146">
        <v>44</v>
      </c>
      <c r="E348" s="147">
        <v>100</v>
      </c>
      <c r="F348" s="147">
        <v>72.13</v>
      </c>
    </row>
    <row r="349" spans="1:6">
      <c r="A349" s="80" t="s">
        <v>697</v>
      </c>
      <c r="B349" s="146">
        <v>44</v>
      </c>
      <c r="C349" s="146">
        <v>0</v>
      </c>
      <c r="D349" s="146">
        <v>44</v>
      </c>
      <c r="E349" s="147">
        <v>100</v>
      </c>
      <c r="F349" s="147">
        <v>0</v>
      </c>
    </row>
    <row r="350" spans="1:6">
      <c r="A350" s="80" t="s">
        <v>698</v>
      </c>
      <c r="B350" s="146">
        <v>1350</v>
      </c>
      <c r="C350" s="146">
        <v>750</v>
      </c>
      <c r="D350" s="146">
        <v>1350</v>
      </c>
      <c r="E350" s="147">
        <v>100</v>
      </c>
      <c r="F350" s="147">
        <v>0</v>
      </c>
    </row>
    <row r="351" spans="1:6">
      <c r="A351" s="80" t="s">
        <v>699</v>
      </c>
      <c r="B351" s="146">
        <v>1350</v>
      </c>
      <c r="C351" s="146">
        <v>750</v>
      </c>
      <c r="D351" s="146">
        <v>1350</v>
      </c>
      <c r="E351" s="147">
        <v>100</v>
      </c>
      <c r="F351" s="147">
        <v>0</v>
      </c>
    </row>
    <row r="352" spans="1:6">
      <c r="A352" s="80" t="s">
        <v>700</v>
      </c>
      <c r="B352" s="146">
        <v>34225</v>
      </c>
      <c r="C352" s="146">
        <v>26310</v>
      </c>
      <c r="D352" s="146">
        <v>33711</v>
      </c>
      <c r="E352" s="147">
        <v>98.5</v>
      </c>
      <c r="F352" s="147">
        <v>99.25</v>
      </c>
    </row>
    <row r="353" spans="1:6">
      <c r="A353" s="80" t="s">
        <v>701</v>
      </c>
      <c r="B353" s="146">
        <v>7503</v>
      </c>
      <c r="C353" s="146">
        <v>4897</v>
      </c>
      <c r="D353" s="146">
        <v>7493</v>
      </c>
      <c r="E353" s="147">
        <v>99.87</v>
      </c>
      <c r="F353" s="147">
        <v>76.349999999999994</v>
      </c>
    </row>
    <row r="354" spans="1:6">
      <c r="A354" s="80" t="s">
        <v>702</v>
      </c>
      <c r="B354" s="146">
        <v>9</v>
      </c>
      <c r="C354" s="146">
        <v>0</v>
      </c>
      <c r="D354" s="146">
        <v>9</v>
      </c>
      <c r="E354" s="147">
        <v>100</v>
      </c>
      <c r="F354" s="147">
        <v>0</v>
      </c>
    </row>
    <row r="355" spans="1:6">
      <c r="A355" s="80" t="s">
        <v>703</v>
      </c>
      <c r="B355" s="146">
        <v>1935</v>
      </c>
      <c r="C355" s="146">
        <v>830</v>
      </c>
      <c r="D355" s="146">
        <v>1935</v>
      </c>
      <c r="E355" s="147">
        <v>100</v>
      </c>
      <c r="F355" s="147">
        <v>0</v>
      </c>
    </row>
    <row r="356" spans="1:6">
      <c r="A356" s="80" t="s">
        <v>704</v>
      </c>
      <c r="B356" s="146">
        <v>1733</v>
      </c>
      <c r="C356" s="146">
        <v>1706</v>
      </c>
      <c r="D356" s="146">
        <v>1733</v>
      </c>
      <c r="E356" s="147">
        <v>100</v>
      </c>
      <c r="F356" s="147">
        <v>0</v>
      </c>
    </row>
    <row r="357" spans="1:6">
      <c r="A357" s="80" t="s">
        <v>705</v>
      </c>
      <c r="B357" s="146">
        <v>188</v>
      </c>
      <c r="C357" s="146">
        <v>151</v>
      </c>
      <c r="D357" s="146">
        <v>188</v>
      </c>
      <c r="E357" s="147">
        <v>100</v>
      </c>
      <c r="F357" s="147">
        <v>0</v>
      </c>
    </row>
    <row r="358" spans="1:6">
      <c r="A358" s="80" t="s">
        <v>706</v>
      </c>
      <c r="B358" s="146">
        <v>105</v>
      </c>
      <c r="C358" s="146">
        <v>100</v>
      </c>
      <c r="D358" s="146">
        <v>105</v>
      </c>
      <c r="E358" s="147">
        <v>100</v>
      </c>
      <c r="F358" s="147">
        <v>0</v>
      </c>
    </row>
    <row r="359" spans="1:6">
      <c r="A359" s="80" t="s">
        <v>707</v>
      </c>
      <c r="B359" s="146">
        <v>133</v>
      </c>
      <c r="C359" s="146">
        <v>40</v>
      </c>
      <c r="D359" s="146">
        <v>126</v>
      </c>
      <c r="E359" s="147">
        <v>94.74</v>
      </c>
      <c r="F359" s="147">
        <v>0</v>
      </c>
    </row>
    <row r="360" spans="1:6">
      <c r="A360" s="80" t="s">
        <v>708</v>
      </c>
      <c r="B360" s="146">
        <v>353</v>
      </c>
      <c r="C360" s="146">
        <v>353</v>
      </c>
      <c r="D360" s="146">
        <v>353</v>
      </c>
      <c r="E360" s="147">
        <v>100</v>
      </c>
      <c r="F360" s="147">
        <v>0</v>
      </c>
    </row>
    <row r="361" spans="1:6">
      <c r="A361" s="80" t="s">
        <v>709</v>
      </c>
      <c r="B361" s="146">
        <v>1257</v>
      </c>
      <c r="C361" s="146">
        <v>1257</v>
      </c>
      <c r="D361" s="146">
        <v>1257</v>
      </c>
      <c r="E361" s="147">
        <v>100</v>
      </c>
      <c r="F361" s="147">
        <v>0</v>
      </c>
    </row>
    <row r="362" spans="1:6">
      <c r="A362" s="80" t="s">
        <v>710</v>
      </c>
      <c r="B362" s="146">
        <v>184</v>
      </c>
      <c r="C362" s="146">
        <v>119</v>
      </c>
      <c r="D362" s="146">
        <v>181</v>
      </c>
      <c r="E362" s="147">
        <v>98.37</v>
      </c>
      <c r="F362" s="147">
        <v>0</v>
      </c>
    </row>
    <row r="363" spans="1:6">
      <c r="A363" s="80" t="s">
        <v>711</v>
      </c>
      <c r="B363" s="146">
        <v>36</v>
      </c>
      <c r="C363" s="146">
        <v>0</v>
      </c>
      <c r="D363" s="146">
        <v>36</v>
      </c>
      <c r="E363" s="147">
        <v>100</v>
      </c>
      <c r="F363" s="147">
        <v>0</v>
      </c>
    </row>
    <row r="364" spans="1:6">
      <c r="A364" s="80" t="s">
        <v>712</v>
      </c>
      <c r="B364" s="146">
        <v>110</v>
      </c>
      <c r="C364" s="146">
        <v>58</v>
      </c>
      <c r="D364" s="146">
        <v>110</v>
      </c>
      <c r="E364" s="147">
        <v>100</v>
      </c>
      <c r="F364" s="147">
        <v>0</v>
      </c>
    </row>
    <row r="365" spans="1:6">
      <c r="A365" s="80" t="s">
        <v>713</v>
      </c>
      <c r="B365" s="146">
        <v>110</v>
      </c>
      <c r="C365" s="146">
        <v>110</v>
      </c>
      <c r="D365" s="146">
        <v>110</v>
      </c>
      <c r="E365" s="147">
        <v>100</v>
      </c>
      <c r="F365" s="147">
        <v>0</v>
      </c>
    </row>
    <row r="366" spans="1:6">
      <c r="A366" s="80" t="s">
        <v>714</v>
      </c>
      <c r="B366" s="146">
        <v>120</v>
      </c>
      <c r="C366" s="146">
        <v>0</v>
      </c>
      <c r="D366" s="146">
        <v>120</v>
      </c>
      <c r="E366" s="147">
        <v>100</v>
      </c>
      <c r="F366" s="147">
        <v>0</v>
      </c>
    </row>
    <row r="367" spans="1:6">
      <c r="A367" s="80" t="s">
        <v>715</v>
      </c>
      <c r="B367" s="146">
        <v>26</v>
      </c>
      <c r="C367" s="146">
        <v>26</v>
      </c>
      <c r="D367" s="146">
        <v>26</v>
      </c>
      <c r="E367" s="147">
        <v>100</v>
      </c>
      <c r="F367" s="147">
        <v>0</v>
      </c>
    </row>
    <row r="368" spans="1:6">
      <c r="A368" s="80" t="s">
        <v>716</v>
      </c>
      <c r="B368" s="146">
        <v>50</v>
      </c>
      <c r="C368" s="146">
        <v>30</v>
      </c>
      <c r="D368" s="146">
        <v>50</v>
      </c>
      <c r="E368" s="147">
        <v>100</v>
      </c>
      <c r="F368" s="147">
        <v>0</v>
      </c>
    </row>
    <row r="369" spans="1:6">
      <c r="A369" s="80" t="s">
        <v>717</v>
      </c>
      <c r="B369" s="146">
        <v>1154</v>
      </c>
      <c r="C369" s="146">
        <v>117</v>
      </c>
      <c r="D369" s="146">
        <v>1154</v>
      </c>
      <c r="E369" s="147">
        <v>100</v>
      </c>
      <c r="F369" s="147">
        <v>0</v>
      </c>
    </row>
    <row r="370" spans="1:6">
      <c r="A370" s="80" t="s">
        <v>718</v>
      </c>
      <c r="B370" s="146">
        <v>8187</v>
      </c>
      <c r="C370" s="146">
        <v>6045</v>
      </c>
      <c r="D370" s="146">
        <v>8175</v>
      </c>
      <c r="E370" s="147">
        <v>99.85</v>
      </c>
      <c r="F370" s="147">
        <v>76.489999999999995</v>
      </c>
    </row>
    <row r="371" spans="1:6">
      <c r="A371" s="80" t="s">
        <v>719</v>
      </c>
      <c r="B371" s="146">
        <v>1809</v>
      </c>
      <c r="C371" s="146">
        <v>0</v>
      </c>
      <c r="D371" s="146">
        <v>1808</v>
      </c>
      <c r="E371" s="147">
        <v>99.94</v>
      </c>
      <c r="F371" s="147">
        <v>0</v>
      </c>
    </row>
    <row r="372" spans="1:6">
      <c r="A372" s="80" t="s">
        <v>720</v>
      </c>
      <c r="B372" s="146">
        <v>1814</v>
      </c>
      <c r="C372" s="146">
        <v>1814</v>
      </c>
      <c r="D372" s="146">
        <v>1807</v>
      </c>
      <c r="E372" s="147">
        <v>99.61</v>
      </c>
      <c r="F372" s="147">
        <v>0</v>
      </c>
    </row>
    <row r="373" spans="1:6">
      <c r="A373" s="80" t="s">
        <v>721</v>
      </c>
      <c r="B373" s="146">
        <v>120</v>
      </c>
      <c r="C373" s="146">
        <v>120</v>
      </c>
      <c r="D373" s="146">
        <v>120</v>
      </c>
      <c r="E373" s="147">
        <v>100</v>
      </c>
      <c r="F373" s="147">
        <v>0</v>
      </c>
    </row>
    <row r="374" spans="1:6">
      <c r="A374" s="80" t="s">
        <v>722</v>
      </c>
      <c r="B374" s="146">
        <v>3</v>
      </c>
      <c r="C374" s="146">
        <v>3</v>
      </c>
      <c r="D374" s="146">
        <v>3</v>
      </c>
      <c r="E374" s="147">
        <v>100</v>
      </c>
      <c r="F374" s="147">
        <v>0</v>
      </c>
    </row>
    <row r="375" spans="1:6">
      <c r="A375" s="80" t="s">
        <v>723</v>
      </c>
      <c r="B375" s="146">
        <v>2278</v>
      </c>
      <c r="C375" s="146">
        <v>2278</v>
      </c>
      <c r="D375" s="146">
        <v>2278</v>
      </c>
      <c r="E375" s="147">
        <v>100</v>
      </c>
      <c r="F375" s="147">
        <v>0</v>
      </c>
    </row>
    <row r="376" spans="1:6">
      <c r="A376" s="80" t="s">
        <v>724</v>
      </c>
      <c r="B376" s="146">
        <v>213</v>
      </c>
      <c r="C376" s="146">
        <v>203</v>
      </c>
      <c r="D376" s="146">
        <v>213</v>
      </c>
      <c r="E376" s="147">
        <v>100</v>
      </c>
      <c r="F376" s="147">
        <v>0</v>
      </c>
    </row>
    <row r="377" spans="1:6">
      <c r="A377" s="80" t="s">
        <v>725</v>
      </c>
      <c r="B377" s="146">
        <v>222</v>
      </c>
      <c r="C377" s="146">
        <v>195</v>
      </c>
      <c r="D377" s="146">
        <v>218</v>
      </c>
      <c r="E377" s="147">
        <v>98.2</v>
      </c>
      <c r="F377" s="147">
        <v>0</v>
      </c>
    </row>
    <row r="378" spans="1:6">
      <c r="A378" s="80" t="s">
        <v>726</v>
      </c>
      <c r="B378" s="146">
        <v>200</v>
      </c>
      <c r="C378" s="146">
        <v>200</v>
      </c>
      <c r="D378" s="146">
        <v>200</v>
      </c>
      <c r="E378" s="147">
        <v>100</v>
      </c>
      <c r="F378" s="147">
        <v>0</v>
      </c>
    </row>
    <row r="379" spans="1:6">
      <c r="A379" s="80" t="s">
        <v>727</v>
      </c>
      <c r="B379" s="146">
        <v>14</v>
      </c>
      <c r="C379" s="146">
        <v>14</v>
      </c>
      <c r="D379" s="146">
        <v>14</v>
      </c>
      <c r="E379" s="147">
        <v>100</v>
      </c>
      <c r="F379" s="147">
        <v>0</v>
      </c>
    </row>
    <row r="380" spans="1:6">
      <c r="A380" s="80" t="s">
        <v>728</v>
      </c>
      <c r="B380" s="146">
        <v>66</v>
      </c>
      <c r="C380" s="146">
        <v>37</v>
      </c>
      <c r="D380" s="146">
        <v>66</v>
      </c>
      <c r="E380" s="147">
        <v>100</v>
      </c>
      <c r="F380" s="147">
        <v>0</v>
      </c>
    </row>
    <row r="381" spans="1:6">
      <c r="A381" s="80" t="s">
        <v>729</v>
      </c>
      <c r="B381" s="146">
        <v>1448</v>
      </c>
      <c r="C381" s="146">
        <v>1181</v>
      </c>
      <c r="D381" s="146">
        <v>1448</v>
      </c>
      <c r="E381" s="147">
        <v>100</v>
      </c>
      <c r="F381" s="147">
        <v>0</v>
      </c>
    </row>
    <row r="382" spans="1:6">
      <c r="A382" s="80" t="s">
        <v>730</v>
      </c>
      <c r="B382" s="146">
        <v>4554</v>
      </c>
      <c r="C382" s="146">
        <v>3385</v>
      </c>
      <c r="D382" s="146">
        <v>4213</v>
      </c>
      <c r="E382" s="147">
        <v>92.51</v>
      </c>
      <c r="F382" s="147">
        <v>74.61</v>
      </c>
    </row>
    <row r="383" spans="1:6">
      <c r="A383" s="80" t="s">
        <v>731</v>
      </c>
      <c r="B383" s="146">
        <v>347</v>
      </c>
      <c r="C383" s="146">
        <v>0</v>
      </c>
      <c r="D383" s="146">
        <v>344</v>
      </c>
      <c r="E383" s="147">
        <v>99.14</v>
      </c>
      <c r="F383" s="147">
        <v>0</v>
      </c>
    </row>
    <row r="384" spans="1:6">
      <c r="A384" s="80" t="s">
        <v>732</v>
      </c>
      <c r="B384" s="146">
        <v>144</v>
      </c>
      <c r="C384" s="146">
        <v>144</v>
      </c>
      <c r="D384" s="146">
        <v>144</v>
      </c>
      <c r="E384" s="147">
        <v>100</v>
      </c>
      <c r="F384" s="147">
        <v>0</v>
      </c>
    </row>
    <row r="385" spans="1:6">
      <c r="A385" s="80" t="s">
        <v>733</v>
      </c>
      <c r="B385" s="146">
        <v>403</v>
      </c>
      <c r="C385" s="146">
        <v>73</v>
      </c>
      <c r="D385" s="146">
        <v>73</v>
      </c>
      <c r="E385" s="147">
        <v>18.11</v>
      </c>
      <c r="F385" s="147">
        <v>0</v>
      </c>
    </row>
    <row r="386" spans="1:6">
      <c r="A386" s="80" t="s">
        <v>734</v>
      </c>
      <c r="B386" s="146">
        <v>238</v>
      </c>
      <c r="C386" s="146">
        <v>50</v>
      </c>
      <c r="D386" s="146">
        <v>238</v>
      </c>
      <c r="E386" s="147">
        <v>100</v>
      </c>
      <c r="F386" s="147">
        <v>0</v>
      </c>
    </row>
    <row r="387" spans="1:6">
      <c r="A387" s="80" t="s">
        <v>735</v>
      </c>
      <c r="B387" s="146">
        <v>199</v>
      </c>
      <c r="C387" s="146">
        <v>180</v>
      </c>
      <c r="D387" s="146">
        <v>196</v>
      </c>
      <c r="E387" s="147">
        <v>98.49</v>
      </c>
      <c r="F387" s="147">
        <v>0</v>
      </c>
    </row>
    <row r="388" spans="1:6">
      <c r="A388" s="80" t="s">
        <v>736</v>
      </c>
      <c r="B388" s="146">
        <v>4</v>
      </c>
      <c r="C388" s="146">
        <v>0</v>
      </c>
      <c r="D388" s="146">
        <v>4</v>
      </c>
      <c r="E388" s="147">
        <v>100</v>
      </c>
      <c r="F388" s="147">
        <v>0</v>
      </c>
    </row>
    <row r="389" spans="1:6">
      <c r="A389" s="80" t="s">
        <v>737</v>
      </c>
      <c r="B389" s="146">
        <v>819</v>
      </c>
      <c r="C389" s="146">
        <v>819</v>
      </c>
      <c r="D389" s="146">
        <v>814</v>
      </c>
      <c r="E389" s="147">
        <v>99.39</v>
      </c>
      <c r="F389" s="147">
        <v>0</v>
      </c>
    </row>
    <row r="390" spans="1:6">
      <c r="A390" s="80" t="s">
        <v>738</v>
      </c>
      <c r="B390" s="146">
        <v>501</v>
      </c>
      <c r="C390" s="146">
        <v>501</v>
      </c>
      <c r="D390" s="146">
        <v>501</v>
      </c>
      <c r="E390" s="147">
        <v>100</v>
      </c>
      <c r="F390" s="147">
        <v>0</v>
      </c>
    </row>
    <row r="391" spans="1:6">
      <c r="A391" s="80" t="s">
        <v>739</v>
      </c>
      <c r="B391" s="146">
        <v>580</v>
      </c>
      <c r="C391" s="146">
        <v>580</v>
      </c>
      <c r="D391" s="146">
        <v>580</v>
      </c>
      <c r="E391" s="147">
        <v>100</v>
      </c>
      <c r="F391" s="147">
        <v>0</v>
      </c>
    </row>
    <row r="392" spans="1:6">
      <c r="A392" s="80" t="s">
        <v>740</v>
      </c>
      <c r="B392" s="146">
        <v>227</v>
      </c>
      <c r="C392" s="146">
        <v>227</v>
      </c>
      <c r="D392" s="146">
        <v>227</v>
      </c>
      <c r="E392" s="147">
        <v>100</v>
      </c>
      <c r="F392" s="147">
        <v>0</v>
      </c>
    </row>
    <row r="393" spans="1:6">
      <c r="A393" s="80" t="s">
        <v>741</v>
      </c>
      <c r="B393" s="146">
        <v>428</v>
      </c>
      <c r="C393" s="146">
        <v>147</v>
      </c>
      <c r="D393" s="146">
        <v>428</v>
      </c>
      <c r="E393" s="147">
        <v>100</v>
      </c>
      <c r="F393" s="147">
        <v>96.61</v>
      </c>
    </row>
    <row r="394" spans="1:6">
      <c r="A394" s="80" t="s">
        <v>742</v>
      </c>
      <c r="B394" s="146">
        <v>528</v>
      </c>
      <c r="C394" s="146">
        <v>528</v>
      </c>
      <c r="D394" s="146">
        <v>528</v>
      </c>
      <c r="E394" s="147">
        <v>100</v>
      </c>
      <c r="F394" s="147">
        <v>0</v>
      </c>
    </row>
    <row r="395" spans="1:6">
      <c r="A395" s="80" t="s">
        <v>743</v>
      </c>
      <c r="B395" s="146">
        <v>136</v>
      </c>
      <c r="C395" s="146">
        <v>136</v>
      </c>
      <c r="D395" s="146">
        <v>136</v>
      </c>
      <c r="E395" s="147">
        <v>100</v>
      </c>
      <c r="F395" s="147">
        <v>0</v>
      </c>
    </row>
    <row r="396" spans="1:6">
      <c r="A396" s="80" t="s">
        <v>744</v>
      </c>
      <c r="B396" s="146">
        <v>4899</v>
      </c>
      <c r="C396" s="146">
        <v>3666</v>
      </c>
      <c r="D396" s="146">
        <v>4748</v>
      </c>
      <c r="E396" s="147">
        <v>96.92</v>
      </c>
      <c r="F396" s="147">
        <v>930.98</v>
      </c>
    </row>
    <row r="397" spans="1:6">
      <c r="A397" s="80" t="s">
        <v>745</v>
      </c>
      <c r="B397" s="146">
        <v>3</v>
      </c>
      <c r="C397" s="146">
        <v>3</v>
      </c>
      <c r="D397" s="146">
        <v>3</v>
      </c>
      <c r="E397" s="147">
        <v>100</v>
      </c>
      <c r="F397" s="147">
        <v>0</v>
      </c>
    </row>
    <row r="398" spans="1:6">
      <c r="A398" s="80" t="s">
        <v>746</v>
      </c>
      <c r="B398" s="146">
        <v>2273</v>
      </c>
      <c r="C398" s="146">
        <v>2273</v>
      </c>
      <c r="D398" s="146">
        <v>2273</v>
      </c>
      <c r="E398" s="147">
        <v>100</v>
      </c>
      <c r="F398" s="147">
        <v>0</v>
      </c>
    </row>
    <row r="399" spans="1:6">
      <c r="A399" s="80" t="s">
        <v>747</v>
      </c>
      <c r="B399" s="146">
        <v>289</v>
      </c>
      <c r="C399" s="146">
        <v>289</v>
      </c>
      <c r="D399" s="146">
        <v>289</v>
      </c>
      <c r="E399" s="147">
        <v>100</v>
      </c>
      <c r="F399" s="147">
        <v>0</v>
      </c>
    </row>
    <row r="400" spans="1:6">
      <c r="A400" s="80" t="s">
        <v>748</v>
      </c>
      <c r="B400" s="146">
        <v>1101</v>
      </c>
      <c r="C400" s="146">
        <v>1101</v>
      </c>
      <c r="D400" s="146">
        <v>1096</v>
      </c>
      <c r="E400" s="147">
        <v>99.55</v>
      </c>
      <c r="F400" s="147">
        <v>0</v>
      </c>
    </row>
    <row r="401" spans="1:6">
      <c r="A401" s="80" t="s">
        <v>749</v>
      </c>
      <c r="B401" s="146">
        <v>1233</v>
      </c>
      <c r="C401" s="146">
        <v>0</v>
      </c>
      <c r="D401" s="146">
        <v>1087</v>
      </c>
      <c r="E401" s="147">
        <v>88.16</v>
      </c>
      <c r="F401" s="147">
        <v>0</v>
      </c>
    </row>
    <row r="402" spans="1:6">
      <c r="A402" s="80" t="s">
        <v>750</v>
      </c>
      <c r="B402" s="146">
        <v>88</v>
      </c>
      <c r="C402" s="146">
        <v>88</v>
      </c>
      <c r="D402" s="146">
        <v>88</v>
      </c>
      <c r="E402" s="147">
        <v>100</v>
      </c>
      <c r="F402" s="147">
        <v>94.62</v>
      </c>
    </row>
    <row r="403" spans="1:6">
      <c r="A403" s="80" t="s">
        <v>751</v>
      </c>
      <c r="B403" s="146">
        <v>88</v>
      </c>
      <c r="C403" s="146">
        <v>88</v>
      </c>
      <c r="D403" s="146">
        <v>88</v>
      </c>
      <c r="E403" s="147">
        <v>100</v>
      </c>
      <c r="F403" s="147">
        <v>0</v>
      </c>
    </row>
    <row r="404" spans="1:6">
      <c r="A404" s="80" t="s">
        <v>752</v>
      </c>
      <c r="B404" s="146">
        <v>2810</v>
      </c>
      <c r="C404" s="146">
        <v>2139</v>
      </c>
      <c r="D404" s="146">
        <v>2810</v>
      </c>
      <c r="E404" s="147">
        <v>100</v>
      </c>
      <c r="F404" s="147">
        <v>86.3</v>
      </c>
    </row>
    <row r="405" spans="1:6">
      <c r="A405" s="80" t="s">
        <v>753</v>
      </c>
      <c r="B405" s="146">
        <v>1747</v>
      </c>
      <c r="C405" s="146">
        <v>1187</v>
      </c>
      <c r="D405" s="146">
        <v>1747</v>
      </c>
      <c r="E405" s="147">
        <v>100</v>
      </c>
      <c r="F405" s="147">
        <v>0</v>
      </c>
    </row>
    <row r="406" spans="1:6">
      <c r="A406" s="80" t="s">
        <v>754</v>
      </c>
      <c r="B406" s="146">
        <v>34</v>
      </c>
      <c r="C406" s="146">
        <v>0</v>
      </c>
      <c r="D406" s="146">
        <v>34</v>
      </c>
      <c r="E406" s="147">
        <v>100</v>
      </c>
      <c r="F406" s="147">
        <v>0</v>
      </c>
    </row>
    <row r="407" spans="1:6">
      <c r="A407" s="80" t="s">
        <v>755</v>
      </c>
      <c r="B407" s="146">
        <v>1029</v>
      </c>
      <c r="C407" s="146">
        <v>952</v>
      </c>
      <c r="D407" s="146">
        <v>1029</v>
      </c>
      <c r="E407" s="147">
        <v>100</v>
      </c>
      <c r="F407" s="147">
        <v>0</v>
      </c>
    </row>
    <row r="408" spans="1:6">
      <c r="A408" s="80" t="s">
        <v>756</v>
      </c>
      <c r="B408" s="146">
        <v>184</v>
      </c>
      <c r="C408" s="146">
        <v>90</v>
      </c>
      <c r="D408" s="146">
        <v>184</v>
      </c>
      <c r="E408" s="147">
        <v>100</v>
      </c>
      <c r="F408" s="147">
        <v>71.319999999999993</v>
      </c>
    </row>
    <row r="409" spans="1:6">
      <c r="A409" s="80" t="s">
        <v>757</v>
      </c>
      <c r="B409" s="146">
        <v>144</v>
      </c>
      <c r="C409" s="146">
        <v>50</v>
      </c>
      <c r="D409" s="146">
        <v>144</v>
      </c>
      <c r="E409" s="147">
        <v>100</v>
      </c>
      <c r="F409" s="147">
        <v>0</v>
      </c>
    </row>
    <row r="410" spans="1:6">
      <c r="A410" s="80" t="s">
        <v>758</v>
      </c>
      <c r="B410" s="146">
        <v>35</v>
      </c>
      <c r="C410" s="146">
        <v>35</v>
      </c>
      <c r="D410" s="146">
        <v>35</v>
      </c>
      <c r="E410" s="147">
        <v>100</v>
      </c>
      <c r="F410" s="147">
        <v>0</v>
      </c>
    </row>
    <row r="411" spans="1:6">
      <c r="A411" s="80" t="s">
        <v>759</v>
      </c>
      <c r="B411" s="146">
        <v>5</v>
      </c>
      <c r="C411" s="146">
        <v>5</v>
      </c>
      <c r="D411" s="146">
        <v>5</v>
      </c>
      <c r="E411" s="147">
        <v>100</v>
      </c>
      <c r="F411" s="147">
        <v>0</v>
      </c>
    </row>
    <row r="412" spans="1:6">
      <c r="A412" s="80" t="s">
        <v>760</v>
      </c>
      <c r="B412" s="146">
        <v>6000</v>
      </c>
      <c r="C412" s="146">
        <v>6000</v>
      </c>
      <c r="D412" s="146">
        <v>6000</v>
      </c>
      <c r="E412" s="147">
        <v>100</v>
      </c>
      <c r="F412" s="147">
        <v>162.16</v>
      </c>
    </row>
    <row r="413" spans="1:6">
      <c r="A413" s="80" t="s">
        <v>761</v>
      </c>
      <c r="B413" s="146">
        <v>6000</v>
      </c>
      <c r="C413" s="146">
        <v>6000</v>
      </c>
      <c r="D413" s="146">
        <v>6000</v>
      </c>
      <c r="E413" s="147">
        <v>100</v>
      </c>
      <c r="F413" s="147">
        <v>0</v>
      </c>
    </row>
    <row r="414" spans="1:6">
      <c r="A414" s="80" t="s">
        <v>762</v>
      </c>
      <c r="B414" s="146">
        <v>1813</v>
      </c>
      <c r="C414" s="146">
        <v>426</v>
      </c>
      <c r="D414" s="146">
        <v>1776</v>
      </c>
      <c r="E414" s="147">
        <v>97.96</v>
      </c>
      <c r="F414" s="147">
        <v>48.76</v>
      </c>
    </row>
    <row r="415" spans="1:6">
      <c r="A415" s="80" t="s">
        <v>763</v>
      </c>
      <c r="B415" s="146">
        <v>1099</v>
      </c>
      <c r="C415" s="146">
        <v>291</v>
      </c>
      <c r="D415" s="146">
        <v>1062</v>
      </c>
      <c r="E415" s="147">
        <v>96.63</v>
      </c>
      <c r="F415" s="147">
        <v>31.12</v>
      </c>
    </row>
    <row r="416" spans="1:6">
      <c r="A416" s="80" t="s">
        <v>764</v>
      </c>
      <c r="B416" s="146">
        <v>509</v>
      </c>
      <c r="C416" s="146">
        <v>0</v>
      </c>
      <c r="D416" s="146">
        <v>509</v>
      </c>
      <c r="E416" s="147">
        <v>100</v>
      </c>
      <c r="F416" s="147">
        <v>0</v>
      </c>
    </row>
    <row r="417" spans="1:6">
      <c r="A417" s="80" t="s">
        <v>765</v>
      </c>
      <c r="B417" s="146">
        <v>55</v>
      </c>
      <c r="C417" s="146">
        <v>55</v>
      </c>
      <c r="D417" s="146">
        <v>55</v>
      </c>
      <c r="E417" s="147">
        <v>100</v>
      </c>
      <c r="F417" s="147">
        <v>0</v>
      </c>
    </row>
    <row r="418" spans="1:6">
      <c r="A418" s="80" t="s">
        <v>766</v>
      </c>
      <c r="B418" s="146">
        <v>471</v>
      </c>
      <c r="C418" s="146">
        <v>236</v>
      </c>
      <c r="D418" s="146">
        <v>434</v>
      </c>
      <c r="E418" s="147">
        <v>92.14</v>
      </c>
      <c r="F418" s="147">
        <v>0</v>
      </c>
    </row>
    <row r="419" spans="1:6">
      <c r="A419" s="80" t="s">
        <v>767</v>
      </c>
      <c r="B419" s="146">
        <v>20</v>
      </c>
      <c r="C419" s="146">
        <v>0</v>
      </c>
      <c r="D419" s="146">
        <v>20</v>
      </c>
      <c r="E419" s="147">
        <v>100</v>
      </c>
      <c r="F419" s="147">
        <v>0</v>
      </c>
    </row>
    <row r="420" spans="1:6">
      <c r="A420" s="80" t="s">
        <v>768</v>
      </c>
      <c r="B420" s="146">
        <v>44</v>
      </c>
      <c r="C420" s="146">
        <v>0</v>
      </c>
      <c r="D420" s="146">
        <v>44</v>
      </c>
      <c r="E420" s="147">
        <v>100</v>
      </c>
      <c r="F420" s="147">
        <v>0</v>
      </c>
    </row>
    <row r="421" spans="1:6">
      <c r="A421" s="80" t="s">
        <v>769</v>
      </c>
      <c r="B421" s="146">
        <v>135</v>
      </c>
      <c r="C421" s="146">
        <v>135</v>
      </c>
      <c r="D421" s="146">
        <v>135</v>
      </c>
      <c r="E421" s="147">
        <v>100</v>
      </c>
      <c r="F421" s="147">
        <v>58.95</v>
      </c>
    </row>
    <row r="422" spans="1:6">
      <c r="A422" s="80" t="s">
        <v>770</v>
      </c>
      <c r="B422" s="146">
        <v>114</v>
      </c>
      <c r="C422" s="146">
        <v>114</v>
      </c>
      <c r="D422" s="146">
        <v>114</v>
      </c>
      <c r="E422" s="147">
        <v>100</v>
      </c>
      <c r="F422" s="147">
        <v>0</v>
      </c>
    </row>
    <row r="423" spans="1:6">
      <c r="A423" s="80" t="s">
        <v>771</v>
      </c>
      <c r="B423" s="146">
        <v>15</v>
      </c>
      <c r="C423" s="146">
        <v>15</v>
      </c>
      <c r="D423" s="146">
        <v>15</v>
      </c>
      <c r="E423" s="147">
        <v>100</v>
      </c>
      <c r="F423" s="147">
        <v>0</v>
      </c>
    </row>
    <row r="424" spans="1:6">
      <c r="A424" s="80" t="s">
        <v>772</v>
      </c>
      <c r="B424" s="146">
        <v>6</v>
      </c>
      <c r="C424" s="146">
        <v>6</v>
      </c>
      <c r="D424" s="146">
        <v>6</v>
      </c>
      <c r="E424" s="147">
        <v>100</v>
      </c>
      <c r="F424" s="147">
        <v>0</v>
      </c>
    </row>
    <row r="425" spans="1:6">
      <c r="A425" s="80" t="s">
        <v>773</v>
      </c>
      <c r="B425" s="146">
        <v>579</v>
      </c>
      <c r="C425" s="146">
        <v>0</v>
      </c>
      <c r="D425" s="146">
        <v>579</v>
      </c>
      <c r="E425" s="147">
        <v>100</v>
      </c>
      <c r="F425" s="147">
        <v>0</v>
      </c>
    </row>
    <row r="426" spans="1:6">
      <c r="A426" s="80" t="s">
        <v>774</v>
      </c>
      <c r="B426" s="146">
        <v>579</v>
      </c>
      <c r="C426" s="146">
        <v>0</v>
      </c>
      <c r="D426" s="146">
        <v>579</v>
      </c>
      <c r="E426" s="147">
        <v>100</v>
      </c>
      <c r="F426" s="147">
        <v>0</v>
      </c>
    </row>
    <row r="427" spans="1:6">
      <c r="A427" s="80" t="s">
        <v>775</v>
      </c>
      <c r="B427" s="146">
        <v>11367</v>
      </c>
      <c r="C427" s="146">
        <v>5021</v>
      </c>
      <c r="D427" s="146">
        <v>10549</v>
      </c>
      <c r="E427" s="147">
        <v>92.8</v>
      </c>
      <c r="F427" s="147">
        <v>144.13</v>
      </c>
    </row>
    <row r="428" spans="1:6">
      <c r="A428" s="80" t="s">
        <v>776</v>
      </c>
      <c r="B428" s="146">
        <v>30</v>
      </c>
      <c r="C428" s="146">
        <v>30</v>
      </c>
      <c r="D428" s="146">
        <v>30</v>
      </c>
      <c r="E428" s="147">
        <v>100</v>
      </c>
      <c r="F428" s="147">
        <v>0</v>
      </c>
    </row>
    <row r="429" spans="1:6">
      <c r="A429" s="80" t="s">
        <v>777</v>
      </c>
      <c r="B429" s="146">
        <v>30</v>
      </c>
      <c r="C429" s="146">
        <v>30</v>
      </c>
      <c r="D429" s="146">
        <v>30</v>
      </c>
      <c r="E429" s="147">
        <v>100</v>
      </c>
      <c r="F429" s="147">
        <v>0</v>
      </c>
    </row>
    <row r="430" spans="1:6">
      <c r="A430" s="80" t="s">
        <v>778</v>
      </c>
      <c r="B430" s="146">
        <v>402</v>
      </c>
      <c r="C430" s="146">
        <v>400</v>
      </c>
      <c r="D430" s="146">
        <v>402</v>
      </c>
      <c r="E430" s="147">
        <v>100</v>
      </c>
      <c r="F430" s="147">
        <v>50.25</v>
      </c>
    </row>
    <row r="431" spans="1:6">
      <c r="A431" s="80" t="s">
        <v>779</v>
      </c>
      <c r="B431" s="146">
        <v>2</v>
      </c>
      <c r="C431" s="146">
        <v>0</v>
      </c>
      <c r="D431" s="146">
        <v>2</v>
      </c>
      <c r="E431" s="147">
        <v>100</v>
      </c>
      <c r="F431" s="147">
        <v>0</v>
      </c>
    </row>
    <row r="432" spans="1:6">
      <c r="A432" s="80" t="s">
        <v>780</v>
      </c>
      <c r="B432" s="146">
        <v>400</v>
      </c>
      <c r="C432" s="146">
        <v>400</v>
      </c>
      <c r="D432" s="146">
        <v>400</v>
      </c>
      <c r="E432" s="147">
        <v>100</v>
      </c>
      <c r="F432" s="147">
        <v>0</v>
      </c>
    </row>
    <row r="433" spans="1:6">
      <c r="A433" s="80" t="s">
        <v>781</v>
      </c>
      <c r="B433" s="146">
        <v>371</v>
      </c>
      <c r="C433" s="146">
        <v>350</v>
      </c>
      <c r="D433" s="146">
        <v>371</v>
      </c>
      <c r="E433" s="147">
        <v>100</v>
      </c>
      <c r="F433" s="147">
        <v>224.85</v>
      </c>
    </row>
    <row r="434" spans="1:6">
      <c r="A434" s="80" t="s">
        <v>782</v>
      </c>
      <c r="B434" s="146">
        <v>350</v>
      </c>
      <c r="C434" s="146">
        <v>350</v>
      </c>
      <c r="D434" s="146">
        <v>350</v>
      </c>
      <c r="E434" s="147">
        <v>100</v>
      </c>
      <c r="F434" s="147">
        <v>0</v>
      </c>
    </row>
    <row r="435" spans="1:6">
      <c r="A435" s="80" t="s">
        <v>783</v>
      </c>
      <c r="B435" s="146">
        <v>21</v>
      </c>
      <c r="C435" s="146">
        <v>0</v>
      </c>
      <c r="D435" s="146">
        <v>21</v>
      </c>
      <c r="E435" s="147">
        <v>100</v>
      </c>
      <c r="F435" s="147">
        <v>0</v>
      </c>
    </row>
    <row r="436" spans="1:6">
      <c r="A436" s="80" t="s">
        <v>784</v>
      </c>
      <c r="B436" s="146">
        <v>303</v>
      </c>
      <c r="C436" s="146">
        <v>0</v>
      </c>
      <c r="D436" s="146">
        <v>296</v>
      </c>
      <c r="E436" s="147">
        <v>97.69</v>
      </c>
      <c r="F436" s="147">
        <v>143.69</v>
      </c>
    </row>
    <row r="437" spans="1:6">
      <c r="A437" s="80" t="s">
        <v>785</v>
      </c>
      <c r="B437" s="146">
        <v>277</v>
      </c>
      <c r="C437" s="146">
        <v>0</v>
      </c>
      <c r="D437" s="146">
        <v>270</v>
      </c>
      <c r="E437" s="147">
        <v>97.47</v>
      </c>
      <c r="F437" s="147">
        <v>0</v>
      </c>
    </row>
    <row r="438" spans="1:6">
      <c r="A438" s="80" t="s">
        <v>786</v>
      </c>
      <c r="B438" s="146">
        <v>26</v>
      </c>
      <c r="C438" s="146">
        <v>0</v>
      </c>
      <c r="D438" s="146">
        <v>26</v>
      </c>
      <c r="E438" s="147">
        <v>100</v>
      </c>
      <c r="F438" s="147">
        <v>0</v>
      </c>
    </row>
    <row r="439" spans="1:6">
      <c r="A439" s="80" t="s">
        <v>787</v>
      </c>
      <c r="B439" s="146">
        <v>3725</v>
      </c>
      <c r="C439" s="146">
        <v>3213</v>
      </c>
      <c r="D439" s="146">
        <v>3725</v>
      </c>
      <c r="E439" s="147">
        <v>100</v>
      </c>
      <c r="F439" s="147">
        <v>449.88</v>
      </c>
    </row>
    <row r="440" spans="1:6">
      <c r="A440" s="80" t="s">
        <v>788</v>
      </c>
      <c r="B440" s="146">
        <v>3725</v>
      </c>
      <c r="C440" s="146">
        <v>3213</v>
      </c>
      <c r="D440" s="146">
        <v>3725</v>
      </c>
      <c r="E440" s="147">
        <v>100</v>
      </c>
      <c r="F440" s="147">
        <v>0</v>
      </c>
    </row>
    <row r="441" spans="1:6">
      <c r="A441" s="80" t="s">
        <v>789</v>
      </c>
      <c r="B441" s="146">
        <v>4553</v>
      </c>
      <c r="C441" s="146">
        <v>130</v>
      </c>
      <c r="D441" s="146">
        <v>4246</v>
      </c>
      <c r="E441" s="147">
        <v>93.26</v>
      </c>
      <c r="F441" s="147">
        <v>142.47999999999999</v>
      </c>
    </row>
    <row r="442" spans="1:6">
      <c r="A442" s="80" t="s">
        <v>790</v>
      </c>
      <c r="B442" s="146">
        <v>130</v>
      </c>
      <c r="C442" s="146">
        <v>130</v>
      </c>
      <c r="D442" s="146">
        <v>130</v>
      </c>
      <c r="E442" s="147">
        <v>100</v>
      </c>
      <c r="F442" s="147">
        <v>0</v>
      </c>
    </row>
    <row r="443" spans="1:6">
      <c r="A443" s="80" t="s">
        <v>791</v>
      </c>
      <c r="B443" s="146">
        <v>4423</v>
      </c>
      <c r="C443" s="146">
        <v>0</v>
      </c>
      <c r="D443" s="146">
        <v>4116</v>
      </c>
      <c r="E443" s="147">
        <v>93.06</v>
      </c>
      <c r="F443" s="147">
        <v>0</v>
      </c>
    </row>
    <row r="444" spans="1:6">
      <c r="A444" s="80" t="s">
        <v>792</v>
      </c>
      <c r="B444" s="146">
        <v>1983</v>
      </c>
      <c r="C444" s="146">
        <v>898</v>
      </c>
      <c r="D444" s="146">
        <v>1479</v>
      </c>
      <c r="E444" s="147">
        <v>74.58</v>
      </c>
      <c r="F444" s="147">
        <v>63.21</v>
      </c>
    </row>
    <row r="445" spans="1:6">
      <c r="A445" s="80" t="s">
        <v>793</v>
      </c>
      <c r="B445" s="146">
        <v>1983</v>
      </c>
      <c r="C445" s="146">
        <v>898</v>
      </c>
      <c r="D445" s="146">
        <v>1479</v>
      </c>
      <c r="E445" s="147">
        <v>74.58</v>
      </c>
      <c r="F445" s="147">
        <v>0</v>
      </c>
    </row>
    <row r="446" spans="1:6">
      <c r="A446" s="80" t="s">
        <v>794</v>
      </c>
      <c r="B446" s="146">
        <v>4635</v>
      </c>
      <c r="C446" s="146">
        <v>3500</v>
      </c>
      <c r="D446" s="146">
        <v>4623</v>
      </c>
      <c r="E446" s="147">
        <v>99.74</v>
      </c>
      <c r="F446" s="147">
        <v>263.72000000000003</v>
      </c>
    </row>
    <row r="447" spans="1:6">
      <c r="A447" s="80" t="s">
        <v>795</v>
      </c>
      <c r="B447" s="146">
        <v>327</v>
      </c>
      <c r="C447" s="146">
        <v>128</v>
      </c>
      <c r="D447" s="146">
        <v>327</v>
      </c>
      <c r="E447" s="147">
        <v>100</v>
      </c>
      <c r="F447" s="147">
        <v>62.88</v>
      </c>
    </row>
    <row r="448" spans="1:6">
      <c r="A448" s="80" t="s">
        <v>796</v>
      </c>
      <c r="B448" s="146">
        <v>209</v>
      </c>
      <c r="C448" s="146">
        <v>13</v>
      </c>
      <c r="D448" s="146">
        <v>209</v>
      </c>
      <c r="E448" s="147">
        <v>100</v>
      </c>
      <c r="F448" s="147">
        <v>0</v>
      </c>
    </row>
    <row r="449" spans="1:6">
      <c r="A449" s="80" t="s">
        <v>797</v>
      </c>
      <c r="B449" s="146">
        <v>118</v>
      </c>
      <c r="C449" s="146">
        <v>115</v>
      </c>
      <c r="D449" s="146">
        <v>118</v>
      </c>
      <c r="E449" s="147">
        <v>100</v>
      </c>
      <c r="F449" s="147">
        <v>0</v>
      </c>
    </row>
    <row r="450" spans="1:6">
      <c r="A450" s="80" t="s">
        <v>798</v>
      </c>
      <c r="B450" s="146">
        <v>3950</v>
      </c>
      <c r="C450" s="146">
        <v>3230</v>
      </c>
      <c r="D450" s="146">
        <v>3940</v>
      </c>
      <c r="E450" s="147">
        <v>99.75</v>
      </c>
      <c r="F450" s="147">
        <v>680.48</v>
      </c>
    </row>
    <row r="451" spans="1:6">
      <c r="A451" s="80" t="s">
        <v>799</v>
      </c>
      <c r="B451" s="146">
        <v>186</v>
      </c>
      <c r="C451" s="146">
        <v>0</v>
      </c>
      <c r="D451" s="146">
        <v>176</v>
      </c>
      <c r="E451" s="147">
        <v>94.62</v>
      </c>
      <c r="F451" s="147">
        <v>0</v>
      </c>
    </row>
    <row r="452" spans="1:6">
      <c r="A452" s="80" t="s">
        <v>800</v>
      </c>
      <c r="B452" s="146">
        <v>460</v>
      </c>
      <c r="C452" s="146">
        <v>456</v>
      </c>
      <c r="D452" s="146">
        <v>460</v>
      </c>
      <c r="E452" s="147">
        <v>100</v>
      </c>
      <c r="F452" s="147">
        <v>0</v>
      </c>
    </row>
    <row r="453" spans="1:6">
      <c r="A453" s="80" t="s">
        <v>801</v>
      </c>
      <c r="B453" s="146">
        <v>530</v>
      </c>
      <c r="C453" s="146">
        <v>0</v>
      </c>
      <c r="D453" s="146">
        <v>530</v>
      </c>
      <c r="E453" s="147">
        <v>100</v>
      </c>
      <c r="F453" s="147">
        <v>0</v>
      </c>
    </row>
    <row r="454" spans="1:6">
      <c r="A454" s="80" t="s">
        <v>802</v>
      </c>
      <c r="B454" s="146">
        <v>2774</v>
      </c>
      <c r="C454" s="146">
        <v>2774</v>
      </c>
      <c r="D454" s="146">
        <v>2774</v>
      </c>
      <c r="E454" s="147">
        <v>100</v>
      </c>
      <c r="F454" s="147">
        <v>0</v>
      </c>
    </row>
    <row r="455" spans="1:6">
      <c r="A455" s="80" t="s">
        <v>803</v>
      </c>
      <c r="B455" s="146">
        <v>358</v>
      </c>
      <c r="C455" s="146">
        <v>142</v>
      </c>
      <c r="D455" s="146">
        <v>356</v>
      </c>
      <c r="E455" s="147">
        <v>99.44</v>
      </c>
      <c r="F455" s="147">
        <v>54.43</v>
      </c>
    </row>
    <row r="456" spans="1:6">
      <c r="A456" s="80" t="s">
        <v>804</v>
      </c>
      <c r="B456" s="146">
        <v>92</v>
      </c>
      <c r="C456" s="146">
        <v>0</v>
      </c>
      <c r="D456" s="146">
        <v>90</v>
      </c>
      <c r="E456" s="147">
        <v>97.83</v>
      </c>
      <c r="F456" s="147">
        <v>0</v>
      </c>
    </row>
    <row r="457" spans="1:6">
      <c r="A457" s="80" t="s">
        <v>805</v>
      </c>
      <c r="B457" s="146">
        <v>266</v>
      </c>
      <c r="C457" s="146">
        <v>142</v>
      </c>
      <c r="D457" s="146">
        <v>266</v>
      </c>
      <c r="E457" s="147">
        <v>100</v>
      </c>
      <c r="F457" s="147">
        <v>0</v>
      </c>
    </row>
    <row r="458" spans="1:6">
      <c r="A458" s="80" t="s">
        <v>806</v>
      </c>
      <c r="B458" s="146">
        <v>25</v>
      </c>
      <c r="C458" s="146">
        <v>0</v>
      </c>
      <c r="D458" s="146">
        <v>25</v>
      </c>
      <c r="E458" s="147">
        <v>100</v>
      </c>
      <c r="F458" s="147">
        <v>30.12</v>
      </c>
    </row>
    <row r="459" spans="1:6">
      <c r="A459" s="80" t="s">
        <v>807</v>
      </c>
      <c r="B459" s="146">
        <v>8</v>
      </c>
      <c r="C459" s="146">
        <v>0</v>
      </c>
      <c r="D459" s="146">
        <v>8</v>
      </c>
      <c r="E459" s="147">
        <v>100</v>
      </c>
      <c r="F459" s="147">
        <v>266.67</v>
      </c>
    </row>
    <row r="460" spans="1:6">
      <c r="A460" s="80" t="s">
        <v>808</v>
      </c>
      <c r="B460" s="146">
        <v>5</v>
      </c>
      <c r="C460" s="146">
        <v>0</v>
      </c>
      <c r="D460" s="146">
        <v>5</v>
      </c>
      <c r="E460" s="147">
        <v>100</v>
      </c>
      <c r="F460" s="147">
        <v>0</v>
      </c>
    </row>
    <row r="461" spans="1:6">
      <c r="A461" s="80" t="s">
        <v>809</v>
      </c>
      <c r="B461" s="146">
        <v>3</v>
      </c>
      <c r="C461" s="146">
        <v>0</v>
      </c>
      <c r="D461" s="146">
        <v>3</v>
      </c>
      <c r="E461" s="147">
        <v>100</v>
      </c>
      <c r="F461" s="147">
        <v>0</v>
      </c>
    </row>
    <row r="462" spans="1:6">
      <c r="A462" s="80" t="s">
        <v>810</v>
      </c>
      <c r="B462" s="146">
        <v>10</v>
      </c>
      <c r="C462" s="146">
        <v>0</v>
      </c>
      <c r="D462" s="146">
        <v>10</v>
      </c>
      <c r="E462" s="147">
        <v>100</v>
      </c>
      <c r="F462" s="147">
        <v>33.33</v>
      </c>
    </row>
    <row r="463" spans="1:6">
      <c r="A463" s="80" t="s">
        <v>811</v>
      </c>
      <c r="B463" s="146">
        <v>10</v>
      </c>
      <c r="C463" s="146">
        <v>0</v>
      </c>
      <c r="D463" s="146">
        <v>10</v>
      </c>
      <c r="E463" s="147">
        <v>100</v>
      </c>
      <c r="F463" s="147">
        <v>0</v>
      </c>
    </row>
    <row r="464" spans="1:6">
      <c r="A464" s="80" t="s">
        <v>812</v>
      </c>
      <c r="B464" s="146">
        <v>7</v>
      </c>
      <c r="C464" s="146">
        <v>0</v>
      </c>
      <c r="D464" s="146">
        <v>7</v>
      </c>
      <c r="E464" s="147">
        <v>100</v>
      </c>
      <c r="F464" s="147">
        <v>14</v>
      </c>
    </row>
    <row r="465" spans="1:6">
      <c r="A465" s="80" t="s">
        <v>813</v>
      </c>
      <c r="B465" s="146">
        <v>7</v>
      </c>
      <c r="C465" s="146">
        <v>0</v>
      </c>
      <c r="D465" s="146">
        <v>7</v>
      </c>
      <c r="E465" s="147">
        <v>100</v>
      </c>
      <c r="F465" s="147">
        <v>0</v>
      </c>
    </row>
    <row r="466" spans="1:6">
      <c r="A466" s="80" t="s">
        <v>814</v>
      </c>
      <c r="B466" s="146">
        <v>242</v>
      </c>
      <c r="C466" s="146">
        <v>0</v>
      </c>
      <c r="D466" s="146">
        <v>242</v>
      </c>
      <c r="E466" s="147">
        <v>100</v>
      </c>
      <c r="F466" s="147">
        <v>0</v>
      </c>
    </row>
    <row r="467" spans="1:6">
      <c r="A467" s="80" t="s">
        <v>815</v>
      </c>
      <c r="B467" s="146">
        <v>242</v>
      </c>
      <c r="C467" s="146">
        <v>0</v>
      </c>
      <c r="D467" s="146">
        <v>242</v>
      </c>
      <c r="E467" s="147">
        <v>100</v>
      </c>
      <c r="F467" s="147">
        <v>0</v>
      </c>
    </row>
    <row r="468" spans="1:6">
      <c r="A468" s="80" t="s">
        <v>816</v>
      </c>
      <c r="B468" s="146">
        <v>1563</v>
      </c>
      <c r="C468" s="146">
        <v>566</v>
      </c>
      <c r="D468" s="146">
        <v>1514</v>
      </c>
      <c r="E468" s="147">
        <v>96.87</v>
      </c>
      <c r="F468" s="147">
        <v>62.07</v>
      </c>
    </row>
    <row r="469" spans="1:6">
      <c r="A469" s="80" t="s">
        <v>817</v>
      </c>
      <c r="B469" s="146">
        <v>1453</v>
      </c>
      <c r="C469" s="146">
        <v>562</v>
      </c>
      <c r="D469" s="146">
        <v>1404</v>
      </c>
      <c r="E469" s="147">
        <v>96.63</v>
      </c>
      <c r="F469" s="147">
        <v>61.12</v>
      </c>
    </row>
    <row r="470" spans="1:6">
      <c r="A470" s="80" t="s">
        <v>818</v>
      </c>
      <c r="B470" s="146">
        <v>780</v>
      </c>
      <c r="C470" s="146">
        <v>0</v>
      </c>
      <c r="D470" s="146">
        <v>780</v>
      </c>
      <c r="E470" s="147">
        <v>100</v>
      </c>
      <c r="F470" s="147">
        <v>0</v>
      </c>
    </row>
    <row r="471" spans="1:6">
      <c r="A471" s="80" t="s">
        <v>819</v>
      </c>
      <c r="B471" s="146">
        <v>49</v>
      </c>
      <c r="C471" s="146">
        <v>0</v>
      </c>
      <c r="D471" s="146">
        <v>49</v>
      </c>
      <c r="E471" s="147">
        <v>100</v>
      </c>
      <c r="F471" s="147">
        <v>0</v>
      </c>
    </row>
    <row r="472" spans="1:6">
      <c r="A472" s="80" t="s">
        <v>820</v>
      </c>
      <c r="B472" s="146">
        <v>322</v>
      </c>
      <c r="C472" s="146">
        <v>322</v>
      </c>
      <c r="D472" s="146">
        <v>322</v>
      </c>
      <c r="E472" s="147">
        <v>100</v>
      </c>
      <c r="F472" s="147">
        <v>0</v>
      </c>
    </row>
    <row r="473" spans="1:6">
      <c r="A473" s="80" t="s">
        <v>821</v>
      </c>
      <c r="B473" s="146">
        <v>279</v>
      </c>
      <c r="C473" s="146">
        <v>240</v>
      </c>
      <c r="D473" s="146">
        <v>234</v>
      </c>
      <c r="E473" s="147">
        <v>83.87</v>
      </c>
      <c r="F473" s="147">
        <v>0</v>
      </c>
    </row>
    <row r="474" spans="1:6">
      <c r="A474" s="80" t="s">
        <v>822</v>
      </c>
      <c r="B474" s="146">
        <v>0</v>
      </c>
      <c r="C474" s="146">
        <v>0</v>
      </c>
      <c r="D474" s="146">
        <v>0</v>
      </c>
      <c r="E474" s="147">
        <v>0</v>
      </c>
      <c r="F474" s="147">
        <v>0</v>
      </c>
    </row>
    <row r="475" spans="1:6">
      <c r="A475" s="80" t="s">
        <v>823</v>
      </c>
      <c r="B475" s="146">
        <v>23</v>
      </c>
      <c r="C475" s="146">
        <v>0</v>
      </c>
      <c r="D475" s="146">
        <v>19</v>
      </c>
      <c r="E475" s="147">
        <v>82.61</v>
      </c>
      <c r="F475" s="147">
        <v>0</v>
      </c>
    </row>
    <row r="476" spans="1:6">
      <c r="A476" s="80" t="s">
        <v>824</v>
      </c>
      <c r="B476" s="146">
        <v>4</v>
      </c>
      <c r="C476" s="146">
        <v>4</v>
      </c>
      <c r="D476" s="146">
        <v>4</v>
      </c>
      <c r="E476" s="147">
        <v>100</v>
      </c>
      <c r="F476" s="147">
        <v>100</v>
      </c>
    </row>
    <row r="477" spans="1:6">
      <c r="A477" s="80" t="s">
        <v>825</v>
      </c>
      <c r="B477" s="146">
        <v>4</v>
      </c>
      <c r="C477" s="146">
        <v>4</v>
      </c>
      <c r="D477" s="146">
        <v>4</v>
      </c>
      <c r="E477" s="147">
        <v>100</v>
      </c>
      <c r="F477" s="147">
        <v>0</v>
      </c>
    </row>
    <row r="478" spans="1:6">
      <c r="A478" s="80" t="s">
        <v>826</v>
      </c>
      <c r="B478" s="146">
        <v>106</v>
      </c>
      <c r="C478" s="146">
        <v>0</v>
      </c>
      <c r="D478" s="146">
        <v>106</v>
      </c>
      <c r="E478" s="147">
        <v>100</v>
      </c>
      <c r="F478" s="147">
        <v>76.81</v>
      </c>
    </row>
    <row r="479" spans="1:6">
      <c r="A479" s="80" t="s">
        <v>827</v>
      </c>
      <c r="B479" s="146">
        <v>43</v>
      </c>
      <c r="C479" s="146">
        <v>0</v>
      </c>
      <c r="D479" s="146">
        <v>43</v>
      </c>
      <c r="E479" s="147">
        <v>100</v>
      </c>
      <c r="F479" s="147">
        <v>0</v>
      </c>
    </row>
    <row r="480" spans="1:6">
      <c r="A480" s="80" t="s">
        <v>828</v>
      </c>
      <c r="B480" s="146">
        <v>21</v>
      </c>
      <c r="C480" s="146">
        <v>0</v>
      </c>
      <c r="D480" s="146">
        <v>21</v>
      </c>
      <c r="E480" s="147">
        <v>100</v>
      </c>
      <c r="F480" s="147">
        <v>0</v>
      </c>
    </row>
    <row r="481" spans="1:6">
      <c r="A481" s="80" t="s">
        <v>829</v>
      </c>
      <c r="B481" s="146">
        <v>42</v>
      </c>
      <c r="C481" s="146">
        <v>0</v>
      </c>
      <c r="D481" s="146">
        <v>42</v>
      </c>
      <c r="E481" s="147">
        <v>100</v>
      </c>
      <c r="F481" s="147">
        <v>0</v>
      </c>
    </row>
    <row r="482" spans="1:6">
      <c r="A482" s="80" t="s">
        <v>830</v>
      </c>
      <c r="B482" s="146">
        <v>2376</v>
      </c>
      <c r="C482" s="146">
        <v>2277</v>
      </c>
      <c r="D482" s="146">
        <v>2308</v>
      </c>
      <c r="E482" s="147">
        <v>97.14</v>
      </c>
      <c r="F482" s="147">
        <v>41.63</v>
      </c>
    </row>
    <row r="483" spans="1:6">
      <c r="A483" s="80" t="s">
        <v>831</v>
      </c>
      <c r="B483" s="146">
        <v>2333</v>
      </c>
      <c r="C483" s="146">
        <v>2244</v>
      </c>
      <c r="D483" s="146">
        <v>2265</v>
      </c>
      <c r="E483" s="147">
        <v>97.09</v>
      </c>
      <c r="F483" s="147">
        <v>44.26</v>
      </c>
    </row>
    <row r="484" spans="1:6">
      <c r="A484" s="80" t="s">
        <v>832</v>
      </c>
      <c r="B484" s="146">
        <v>94</v>
      </c>
      <c r="C484" s="146">
        <v>6</v>
      </c>
      <c r="D484" s="146">
        <v>26</v>
      </c>
      <c r="E484" s="147">
        <v>27.66</v>
      </c>
      <c r="F484" s="147">
        <v>0</v>
      </c>
    </row>
    <row r="485" spans="1:6">
      <c r="A485" s="80" t="s">
        <v>833</v>
      </c>
      <c r="B485" s="146">
        <v>1</v>
      </c>
      <c r="C485" s="146">
        <v>0</v>
      </c>
      <c r="D485" s="146">
        <v>1</v>
      </c>
      <c r="E485" s="147">
        <v>100</v>
      </c>
      <c r="F485" s="147">
        <v>0</v>
      </c>
    </row>
    <row r="486" spans="1:6">
      <c r="A486" s="80" t="s">
        <v>834</v>
      </c>
      <c r="B486" s="146">
        <v>2238</v>
      </c>
      <c r="C486" s="146">
        <v>2238</v>
      </c>
      <c r="D486" s="146">
        <v>2238</v>
      </c>
      <c r="E486" s="147">
        <v>100</v>
      </c>
      <c r="F486" s="147">
        <v>0</v>
      </c>
    </row>
    <row r="487" spans="1:6">
      <c r="A487" s="80" t="s">
        <v>835</v>
      </c>
      <c r="B487" s="146">
        <v>33</v>
      </c>
      <c r="C487" s="146">
        <v>33</v>
      </c>
      <c r="D487" s="146">
        <v>33</v>
      </c>
      <c r="E487" s="147">
        <v>100</v>
      </c>
      <c r="F487" s="147">
        <v>7.75</v>
      </c>
    </row>
    <row r="488" spans="1:6">
      <c r="A488" s="80" t="s">
        <v>836</v>
      </c>
      <c r="B488" s="146">
        <v>33</v>
      </c>
      <c r="C488" s="146">
        <v>33</v>
      </c>
      <c r="D488" s="146">
        <v>33</v>
      </c>
      <c r="E488" s="147">
        <v>100</v>
      </c>
      <c r="F488" s="147">
        <v>0</v>
      </c>
    </row>
    <row r="489" spans="1:6">
      <c r="A489" s="80" t="s">
        <v>837</v>
      </c>
      <c r="B489" s="146">
        <v>10</v>
      </c>
      <c r="C489" s="146">
        <v>0</v>
      </c>
      <c r="D489" s="146">
        <v>10</v>
      </c>
      <c r="E489" s="147">
        <v>100</v>
      </c>
      <c r="F489" s="147">
        <v>0</v>
      </c>
    </row>
    <row r="490" spans="1:6">
      <c r="A490" s="80" t="s">
        <v>838</v>
      </c>
      <c r="B490" s="146">
        <v>10</v>
      </c>
      <c r="C490" s="146">
        <v>0</v>
      </c>
      <c r="D490" s="146">
        <v>10</v>
      </c>
      <c r="E490" s="147">
        <v>100</v>
      </c>
      <c r="F490" s="147">
        <v>0</v>
      </c>
    </row>
    <row r="491" spans="1:6">
      <c r="A491" s="80" t="s">
        <v>839</v>
      </c>
      <c r="B491" s="146">
        <v>598</v>
      </c>
      <c r="C491" s="146">
        <v>260</v>
      </c>
      <c r="D491" s="146">
        <v>590</v>
      </c>
      <c r="E491" s="147">
        <v>98.66</v>
      </c>
      <c r="F491" s="147">
        <v>77.23</v>
      </c>
    </row>
    <row r="492" spans="1:6">
      <c r="A492" s="80" t="s">
        <v>840</v>
      </c>
      <c r="B492" s="146">
        <v>320</v>
      </c>
      <c r="C492" s="146">
        <v>5</v>
      </c>
      <c r="D492" s="146">
        <v>312</v>
      </c>
      <c r="E492" s="147">
        <v>97.5</v>
      </c>
      <c r="F492" s="147">
        <v>104.7</v>
      </c>
    </row>
    <row r="493" spans="1:6">
      <c r="A493" s="80" t="s">
        <v>841</v>
      </c>
      <c r="B493" s="146">
        <v>152</v>
      </c>
      <c r="C493" s="146">
        <v>0</v>
      </c>
      <c r="D493" s="146">
        <v>144</v>
      </c>
      <c r="E493" s="147">
        <v>94.74</v>
      </c>
      <c r="F493" s="147">
        <v>0</v>
      </c>
    </row>
    <row r="494" spans="1:6">
      <c r="A494" s="80" t="s">
        <v>842</v>
      </c>
      <c r="B494" s="146">
        <v>168</v>
      </c>
      <c r="C494" s="146">
        <v>5</v>
      </c>
      <c r="D494" s="146">
        <v>168</v>
      </c>
      <c r="E494" s="147">
        <v>100</v>
      </c>
      <c r="F494" s="147">
        <v>0</v>
      </c>
    </row>
    <row r="495" spans="1:6">
      <c r="A495" s="80" t="s">
        <v>843</v>
      </c>
      <c r="B495" s="146">
        <v>255</v>
      </c>
      <c r="C495" s="146">
        <v>255</v>
      </c>
      <c r="D495" s="146">
        <v>255</v>
      </c>
      <c r="E495" s="147">
        <v>100</v>
      </c>
      <c r="F495" s="147">
        <v>55.08</v>
      </c>
    </row>
    <row r="496" spans="1:6">
      <c r="A496" s="80" t="s">
        <v>844</v>
      </c>
      <c r="B496" s="146">
        <v>255</v>
      </c>
      <c r="C496" s="146">
        <v>255</v>
      </c>
      <c r="D496" s="146">
        <v>255</v>
      </c>
      <c r="E496" s="147">
        <v>100</v>
      </c>
      <c r="F496" s="147">
        <v>0</v>
      </c>
    </row>
    <row r="497" spans="1:6">
      <c r="A497" s="80" t="s">
        <v>845</v>
      </c>
      <c r="B497" s="146">
        <v>23</v>
      </c>
      <c r="C497" s="146">
        <v>0</v>
      </c>
      <c r="D497" s="146">
        <v>23</v>
      </c>
      <c r="E497" s="147">
        <v>100</v>
      </c>
      <c r="F497" s="147">
        <v>766.67</v>
      </c>
    </row>
    <row r="498" spans="1:6">
      <c r="A498" s="80" t="s">
        <v>846</v>
      </c>
      <c r="B498" s="146">
        <v>3</v>
      </c>
      <c r="C498" s="146">
        <v>0</v>
      </c>
      <c r="D498" s="146">
        <v>3</v>
      </c>
      <c r="E498" s="147">
        <v>100</v>
      </c>
      <c r="F498" s="147">
        <v>0</v>
      </c>
    </row>
    <row r="499" spans="1:6">
      <c r="A499" s="80" t="s">
        <v>847</v>
      </c>
      <c r="B499" s="146">
        <v>20</v>
      </c>
      <c r="C499" s="146">
        <v>0</v>
      </c>
      <c r="D499" s="146">
        <v>20</v>
      </c>
      <c r="E499" s="147">
        <v>100</v>
      </c>
      <c r="F499" s="147">
        <v>0</v>
      </c>
    </row>
    <row r="500" spans="1:6">
      <c r="A500" s="80" t="s">
        <v>848</v>
      </c>
      <c r="B500" s="146">
        <v>730</v>
      </c>
      <c r="C500" s="146">
        <v>113</v>
      </c>
      <c r="D500" s="146">
        <v>724</v>
      </c>
      <c r="E500" s="147">
        <v>99.18</v>
      </c>
      <c r="F500" s="147">
        <v>4022.22</v>
      </c>
    </row>
    <row r="501" spans="1:6">
      <c r="A501" s="80" t="s">
        <v>849</v>
      </c>
      <c r="B501" s="146">
        <v>730</v>
      </c>
      <c r="C501" s="146">
        <v>113</v>
      </c>
      <c r="D501" s="146">
        <v>724</v>
      </c>
      <c r="E501" s="147">
        <v>99.18</v>
      </c>
      <c r="F501" s="147">
        <v>4022.22</v>
      </c>
    </row>
    <row r="502" spans="1:6">
      <c r="A502" s="80" t="s">
        <v>850</v>
      </c>
      <c r="B502" s="146">
        <v>730</v>
      </c>
      <c r="C502" s="146">
        <v>113</v>
      </c>
      <c r="D502" s="146">
        <v>724</v>
      </c>
      <c r="E502" s="147">
        <v>99.18</v>
      </c>
      <c r="F502" s="147">
        <v>0</v>
      </c>
    </row>
    <row r="503" spans="1:6">
      <c r="A503" s="80" t="s">
        <v>851</v>
      </c>
      <c r="B503" s="146">
        <v>1870</v>
      </c>
      <c r="C503" s="146">
        <v>0</v>
      </c>
      <c r="D503" s="146">
        <v>1867</v>
      </c>
      <c r="E503" s="147">
        <v>99.84</v>
      </c>
      <c r="F503" s="147">
        <v>340.69</v>
      </c>
    </row>
    <row r="504" spans="1:6">
      <c r="A504" s="80" t="s">
        <v>852</v>
      </c>
      <c r="B504" s="146">
        <v>3</v>
      </c>
      <c r="C504" s="146">
        <v>0</v>
      </c>
      <c r="D504" s="146">
        <v>0</v>
      </c>
      <c r="E504" s="147">
        <v>0</v>
      </c>
      <c r="F504" s="147">
        <v>0</v>
      </c>
    </row>
    <row r="505" spans="1:6">
      <c r="A505" s="80" t="s">
        <v>853</v>
      </c>
      <c r="B505" s="146">
        <v>1867</v>
      </c>
      <c r="C505" s="146">
        <v>0</v>
      </c>
      <c r="D505" s="146">
        <v>1867</v>
      </c>
      <c r="E505" s="147">
        <v>100</v>
      </c>
      <c r="F505" s="147">
        <v>340.69</v>
      </c>
    </row>
    <row r="506" spans="1:6">
      <c r="A506" s="80" t="s">
        <v>854</v>
      </c>
      <c r="B506" s="146">
        <v>1867</v>
      </c>
      <c r="C506" s="146">
        <v>0</v>
      </c>
      <c r="D506" s="146">
        <v>1867</v>
      </c>
      <c r="E506" s="147">
        <v>100</v>
      </c>
      <c r="F506" s="147">
        <v>0</v>
      </c>
    </row>
    <row r="507" spans="1:6">
      <c r="A507" s="80" t="s">
        <v>855</v>
      </c>
      <c r="B507" s="146">
        <v>69</v>
      </c>
      <c r="C507" s="146">
        <v>0</v>
      </c>
      <c r="D507" s="146">
        <v>68</v>
      </c>
      <c r="E507" s="147">
        <v>98.55</v>
      </c>
      <c r="F507" s="147">
        <v>161.9</v>
      </c>
    </row>
    <row r="508" spans="1:6">
      <c r="A508" s="80" t="s">
        <v>856</v>
      </c>
      <c r="B508" s="146">
        <v>69</v>
      </c>
      <c r="C508" s="146">
        <v>0</v>
      </c>
      <c r="D508" s="146">
        <v>68</v>
      </c>
      <c r="E508" s="147">
        <v>98.55</v>
      </c>
      <c r="F508" s="147">
        <v>161.9</v>
      </c>
    </row>
    <row r="509" spans="1:6">
      <c r="A509" s="17" t="s">
        <v>3</v>
      </c>
      <c r="B509" s="146">
        <v>200385</v>
      </c>
      <c r="C509" s="146">
        <v>63783</v>
      </c>
      <c r="D509" s="146">
        <v>182675</v>
      </c>
      <c r="E509" s="147">
        <v>91.16</v>
      </c>
      <c r="F509" s="147">
        <v>108.29</v>
      </c>
    </row>
    <row r="510" spans="1:6">
      <c r="A510" s="13" t="s">
        <v>230</v>
      </c>
      <c r="B510" s="80"/>
      <c r="C510" s="80"/>
      <c r="D510" s="146">
        <v>1830</v>
      </c>
      <c r="E510" s="80"/>
      <c r="F510" s="80"/>
    </row>
    <row r="511" spans="1:6">
      <c r="A511" s="14" t="s">
        <v>231</v>
      </c>
      <c r="B511" s="80"/>
      <c r="C511" s="80"/>
      <c r="E511" s="80"/>
      <c r="F511" s="80"/>
    </row>
    <row r="512" spans="1:6">
      <c r="A512" s="12" t="s">
        <v>859</v>
      </c>
      <c r="B512" s="80"/>
      <c r="C512" s="80"/>
      <c r="D512" s="146">
        <v>49785</v>
      </c>
      <c r="E512" s="80"/>
      <c r="F512" s="80"/>
    </row>
    <row r="513" spans="1:6">
      <c r="A513" s="16" t="s">
        <v>237</v>
      </c>
      <c r="B513" s="80"/>
      <c r="C513" s="80"/>
      <c r="D513" s="80"/>
      <c r="E513" s="80"/>
      <c r="F513" s="80"/>
    </row>
    <row r="514" spans="1:6">
      <c r="A514" s="15" t="s">
        <v>232</v>
      </c>
      <c r="B514" s="80"/>
      <c r="C514" s="80"/>
      <c r="D514" s="80"/>
      <c r="E514" s="80"/>
      <c r="F514" s="80"/>
    </row>
    <row r="515" spans="1:6">
      <c r="A515" s="11" t="s">
        <v>6</v>
      </c>
      <c r="B515" s="80"/>
      <c r="C515" s="80"/>
      <c r="D515" s="146">
        <v>10215</v>
      </c>
      <c r="E515" s="80"/>
      <c r="F515" s="80"/>
    </row>
  </sheetData>
  <mergeCells count="6">
    <mergeCell ref="F4:F5"/>
    <mergeCell ref="A2:E2"/>
    <mergeCell ref="A4:A5"/>
    <mergeCell ref="B4:C4"/>
    <mergeCell ref="D4:D5"/>
    <mergeCell ref="E4:E5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&amp;C附表2-4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3"/>
  <sheetViews>
    <sheetView workbookViewId="0">
      <selection activeCell="C19" sqref="C19"/>
    </sheetView>
  </sheetViews>
  <sheetFormatPr defaultRowHeight="14.25"/>
  <cols>
    <col min="1" max="1" width="42.75" customWidth="1"/>
    <col min="2" max="2" width="35.625" customWidth="1"/>
  </cols>
  <sheetData>
    <row r="1" spans="1:2" ht="21" customHeight="1">
      <c r="A1" s="95" t="s">
        <v>241</v>
      </c>
      <c r="B1" s="18"/>
    </row>
    <row r="2" spans="1:2" ht="39.6" customHeight="1">
      <c r="A2" s="167" t="s">
        <v>923</v>
      </c>
      <c r="B2" s="167"/>
    </row>
    <row r="3" spans="1:2" ht="19.149999999999999" customHeight="1">
      <c r="A3" s="18"/>
      <c r="B3" s="7" t="s">
        <v>205</v>
      </c>
    </row>
    <row r="4" spans="1:2">
      <c r="A4" s="39" t="s">
        <v>206</v>
      </c>
      <c r="B4" s="87" t="s">
        <v>211</v>
      </c>
    </row>
    <row r="5" spans="1:2">
      <c r="A5" s="40" t="s">
        <v>155</v>
      </c>
      <c r="B5" s="155">
        <v>50119</v>
      </c>
    </row>
    <row r="6" spans="1:2">
      <c r="A6" s="40" t="s">
        <v>152</v>
      </c>
      <c r="B6" s="155">
        <v>31035</v>
      </c>
    </row>
    <row r="7" spans="1:2">
      <c r="A7" s="40" t="s">
        <v>153</v>
      </c>
      <c r="B7" s="155">
        <v>20940</v>
      </c>
    </row>
    <row r="8" spans="1:2">
      <c r="A8" s="40" t="s">
        <v>156</v>
      </c>
      <c r="B8" s="155">
        <v>31858</v>
      </c>
    </row>
    <row r="9" spans="1:2">
      <c r="A9" s="40" t="s">
        <v>157</v>
      </c>
      <c r="B9" s="155">
        <v>42206</v>
      </c>
    </row>
    <row r="10" spans="1:2">
      <c r="A10" s="40" t="s">
        <v>154</v>
      </c>
      <c r="B10" s="155">
        <v>4317</v>
      </c>
    </row>
    <row r="11" spans="1:2">
      <c r="A11" s="40" t="s">
        <v>159</v>
      </c>
      <c r="B11" s="155">
        <v>1000</v>
      </c>
    </row>
    <row r="12" spans="1:2">
      <c r="A12" s="40" t="s">
        <v>158</v>
      </c>
      <c r="B12" s="155">
        <v>1200</v>
      </c>
    </row>
    <row r="13" spans="1:2">
      <c r="A13" s="41" t="s">
        <v>12</v>
      </c>
      <c r="B13" s="155">
        <v>182675</v>
      </c>
    </row>
  </sheetData>
  <mergeCells count="1">
    <mergeCell ref="A2:B2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99"/>
  <sheetViews>
    <sheetView workbookViewId="0">
      <selection activeCell="B36" sqref="B36"/>
    </sheetView>
  </sheetViews>
  <sheetFormatPr defaultRowHeight="14.25"/>
  <cols>
    <col min="1" max="1" width="42.125" customWidth="1"/>
    <col min="2" max="2" width="28.625" customWidth="1"/>
  </cols>
  <sheetData>
    <row r="1" spans="1:2">
      <c r="A1" s="96" t="s">
        <v>242</v>
      </c>
    </row>
    <row r="2" spans="1:2" ht="30.6" customHeight="1">
      <c r="A2" s="145" t="s">
        <v>922</v>
      </c>
    </row>
    <row r="3" spans="1:2">
      <c r="A3" s="19"/>
      <c r="B3" s="7" t="s">
        <v>243</v>
      </c>
    </row>
    <row r="4" spans="1:2">
      <c r="A4" s="20" t="s">
        <v>9</v>
      </c>
      <c r="B4" s="157" t="s">
        <v>926</v>
      </c>
    </row>
    <row r="5" spans="1:2">
      <c r="A5" s="21" t="s">
        <v>927</v>
      </c>
      <c r="B5" s="156">
        <v>47884</v>
      </c>
    </row>
    <row r="6" spans="1:2">
      <c r="A6" s="21" t="s">
        <v>928</v>
      </c>
      <c r="B6" s="156">
        <v>16772</v>
      </c>
    </row>
    <row r="7" spans="1:2">
      <c r="A7" s="21" t="s">
        <v>929</v>
      </c>
      <c r="B7" s="156">
        <v>11009</v>
      </c>
    </row>
    <row r="8" spans="1:2">
      <c r="A8" s="21" t="s">
        <v>930</v>
      </c>
      <c r="B8" s="156">
        <v>2581</v>
      </c>
    </row>
    <row r="9" spans="1:2">
      <c r="A9" s="21" t="s">
        <v>931</v>
      </c>
      <c r="B9" s="156">
        <v>2535</v>
      </c>
    </row>
    <row r="10" spans="1:2">
      <c r="A10" s="21" t="s">
        <v>932</v>
      </c>
      <c r="B10" s="156">
        <v>740</v>
      </c>
    </row>
    <row r="11" spans="1:2">
      <c r="A11" s="21" t="s">
        <v>933</v>
      </c>
      <c r="B11" s="156">
        <v>5674</v>
      </c>
    </row>
    <row r="12" spans="1:2">
      <c r="A12" s="21" t="s">
        <v>934</v>
      </c>
      <c r="B12" s="156">
        <v>5652</v>
      </c>
    </row>
    <row r="13" spans="1:2">
      <c r="A13" s="21" t="s">
        <v>935</v>
      </c>
      <c r="B13" s="156">
        <v>1659</v>
      </c>
    </row>
    <row r="14" spans="1:2">
      <c r="A14" s="21" t="s">
        <v>936</v>
      </c>
      <c r="B14" s="156">
        <v>1261</v>
      </c>
    </row>
    <row r="15" spans="1:2">
      <c r="A15" s="21" t="s">
        <v>937</v>
      </c>
      <c r="B15" s="156">
        <v>30084</v>
      </c>
    </row>
    <row r="16" spans="1:2">
      <c r="A16" s="21" t="s">
        <v>938</v>
      </c>
      <c r="B16" s="156">
        <v>3145</v>
      </c>
    </row>
    <row r="17" spans="1:2">
      <c r="A17" s="21" t="s">
        <v>939</v>
      </c>
      <c r="B17" s="156">
        <v>304</v>
      </c>
    </row>
    <row r="18" spans="1:2">
      <c r="A18" s="21" t="s">
        <v>940</v>
      </c>
      <c r="B18" s="156">
        <v>78</v>
      </c>
    </row>
    <row r="19" spans="1:2">
      <c r="A19" s="21" t="s">
        <v>941</v>
      </c>
      <c r="B19" s="156">
        <v>43</v>
      </c>
    </row>
    <row r="20" spans="1:2">
      <c r="A20" s="21" t="s">
        <v>942</v>
      </c>
      <c r="B20" s="156">
        <v>92</v>
      </c>
    </row>
    <row r="21" spans="1:2">
      <c r="A21" s="21" t="s">
        <v>943</v>
      </c>
      <c r="B21" s="156">
        <v>392</v>
      </c>
    </row>
    <row r="22" spans="1:2">
      <c r="A22" s="21" t="s">
        <v>944</v>
      </c>
      <c r="B22" s="156">
        <v>605</v>
      </c>
    </row>
    <row r="23" spans="1:2">
      <c r="A23" s="21" t="s">
        <v>945</v>
      </c>
      <c r="B23" s="156" t="s">
        <v>925</v>
      </c>
    </row>
    <row r="24" spans="1:2">
      <c r="A24" s="21" t="s">
        <v>946</v>
      </c>
      <c r="B24" s="156">
        <v>181</v>
      </c>
    </row>
    <row r="25" spans="1:2">
      <c r="A25" s="21" t="s">
        <v>947</v>
      </c>
      <c r="B25" s="156">
        <v>719</v>
      </c>
    </row>
    <row r="26" spans="1:2">
      <c r="A26" s="21" t="s">
        <v>948</v>
      </c>
      <c r="B26" s="156">
        <v>10</v>
      </c>
    </row>
    <row r="27" spans="1:2">
      <c r="A27" s="21" t="s">
        <v>949</v>
      </c>
      <c r="B27" s="156">
        <v>12671</v>
      </c>
    </row>
    <row r="28" spans="1:2">
      <c r="A28" s="21" t="s">
        <v>950</v>
      </c>
      <c r="B28" s="156">
        <v>63</v>
      </c>
    </row>
    <row r="29" spans="1:2">
      <c r="A29" s="21" t="s">
        <v>951</v>
      </c>
      <c r="B29" s="156">
        <v>334</v>
      </c>
    </row>
    <row r="30" spans="1:2">
      <c r="A30" s="21" t="s">
        <v>952</v>
      </c>
      <c r="B30" s="156">
        <v>533</v>
      </c>
    </row>
    <row r="31" spans="1:2">
      <c r="A31" s="21" t="s">
        <v>953</v>
      </c>
      <c r="B31" s="156">
        <v>721</v>
      </c>
    </row>
    <row r="32" spans="1:2">
      <c r="A32" s="21" t="s">
        <v>954</v>
      </c>
      <c r="B32" s="156">
        <v>1025</v>
      </c>
    </row>
    <row r="33" spans="1:2">
      <c r="A33" s="21" t="s">
        <v>955</v>
      </c>
      <c r="B33" s="156">
        <v>95</v>
      </c>
    </row>
    <row r="34" spans="1:2">
      <c r="A34" s="21" t="s">
        <v>956</v>
      </c>
      <c r="B34" s="156">
        <v>61</v>
      </c>
    </row>
    <row r="35" spans="1:2">
      <c r="A35" s="21" t="s">
        <v>957</v>
      </c>
      <c r="B35" s="156">
        <v>2356</v>
      </c>
    </row>
    <row r="36" spans="1:2">
      <c r="A36" s="21" t="s">
        <v>958</v>
      </c>
      <c r="B36" s="156">
        <v>4552</v>
      </c>
    </row>
    <row r="37" spans="1:2">
      <c r="A37" s="21" t="s">
        <v>959</v>
      </c>
      <c r="B37" s="156">
        <v>464</v>
      </c>
    </row>
    <row r="38" spans="1:2">
      <c r="A38" s="21" t="s">
        <v>960</v>
      </c>
      <c r="B38" s="156">
        <v>276</v>
      </c>
    </row>
    <row r="39" spans="1:2">
      <c r="A39" s="21" t="s">
        <v>961</v>
      </c>
      <c r="B39" s="156">
        <v>727</v>
      </c>
    </row>
    <row r="40" spans="1:2">
      <c r="A40" s="21" t="s">
        <v>962</v>
      </c>
      <c r="B40" s="156">
        <v>7</v>
      </c>
    </row>
    <row r="41" spans="1:2">
      <c r="A41" s="21" t="s">
        <v>963</v>
      </c>
      <c r="B41" s="156">
        <v>597</v>
      </c>
    </row>
    <row r="42" spans="1:2">
      <c r="A42" s="21" t="s">
        <v>964</v>
      </c>
      <c r="B42" s="156">
        <v>34</v>
      </c>
    </row>
    <row r="43" spans="1:2">
      <c r="A43" s="21" t="s">
        <v>965</v>
      </c>
      <c r="B43" s="156">
        <v>8868</v>
      </c>
    </row>
    <row r="44" spans="1:2">
      <c r="A44" s="21" t="s">
        <v>966</v>
      </c>
      <c r="B44" s="156" t="s">
        <v>925</v>
      </c>
    </row>
    <row r="45" spans="1:2">
      <c r="A45" s="21" t="s">
        <v>967</v>
      </c>
      <c r="B45" s="156" t="s">
        <v>925</v>
      </c>
    </row>
    <row r="46" spans="1:2">
      <c r="A46" s="21" t="s">
        <v>968</v>
      </c>
      <c r="B46" s="156" t="s">
        <v>925</v>
      </c>
    </row>
    <row r="47" spans="1:2">
      <c r="A47" s="21" t="s">
        <v>969</v>
      </c>
      <c r="B47" s="156">
        <v>584</v>
      </c>
    </row>
    <row r="48" spans="1:2">
      <c r="A48" s="21" t="s">
        <v>970</v>
      </c>
      <c r="B48" s="156">
        <v>3125</v>
      </c>
    </row>
    <row r="49" spans="1:2">
      <c r="A49" s="21" t="s">
        <v>971</v>
      </c>
      <c r="B49" s="156">
        <v>63</v>
      </c>
    </row>
    <row r="50" spans="1:2">
      <c r="A50" s="21" t="s">
        <v>972</v>
      </c>
      <c r="B50" s="156">
        <v>552</v>
      </c>
    </row>
    <row r="51" spans="1:2">
      <c r="A51" s="21" t="s">
        <v>973</v>
      </c>
      <c r="B51" s="156">
        <v>280</v>
      </c>
    </row>
    <row r="52" spans="1:2">
      <c r="A52" s="21" t="s">
        <v>974</v>
      </c>
      <c r="B52" s="156">
        <v>238</v>
      </c>
    </row>
    <row r="53" spans="1:2">
      <c r="A53" s="21" t="s">
        <v>975</v>
      </c>
      <c r="B53" s="156">
        <v>7</v>
      </c>
    </row>
    <row r="54" spans="1:2">
      <c r="A54" s="21" t="s">
        <v>976</v>
      </c>
      <c r="B54" s="156">
        <v>3153</v>
      </c>
    </row>
    <row r="55" spans="1:2">
      <c r="A55" s="21" t="s">
        <v>977</v>
      </c>
      <c r="B55" s="156">
        <v>1</v>
      </c>
    </row>
    <row r="56" spans="1:2">
      <c r="A56" s="21" t="s">
        <v>978</v>
      </c>
      <c r="B56" s="156">
        <v>564</v>
      </c>
    </row>
    <row r="57" spans="1:2">
      <c r="A57" s="21" t="s">
        <v>979</v>
      </c>
      <c r="B57" s="156" t="s">
        <v>925</v>
      </c>
    </row>
    <row r="58" spans="1:2">
      <c r="A58" s="21" t="s">
        <v>980</v>
      </c>
      <c r="B58" s="156" t="s">
        <v>925</v>
      </c>
    </row>
    <row r="59" spans="1:2">
      <c r="A59" s="21" t="s">
        <v>981</v>
      </c>
      <c r="B59" s="156">
        <v>301</v>
      </c>
    </row>
    <row r="60" spans="1:2">
      <c r="A60" s="40" t="s">
        <v>982</v>
      </c>
      <c r="B60" s="156">
        <v>3932</v>
      </c>
    </row>
    <row r="61" spans="1:2">
      <c r="A61" s="21" t="s">
        <v>983</v>
      </c>
      <c r="B61" s="156">
        <v>2644</v>
      </c>
    </row>
    <row r="62" spans="1:2">
      <c r="A62" s="21" t="s">
        <v>984</v>
      </c>
      <c r="B62" s="156">
        <v>5</v>
      </c>
    </row>
    <row r="63" spans="1:2">
      <c r="A63" s="21" t="s">
        <v>985</v>
      </c>
      <c r="B63" s="156">
        <v>24</v>
      </c>
    </row>
    <row r="64" spans="1:2">
      <c r="A64" s="21" t="s">
        <v>986</v>
      </c>
      <c r="B64" s="156">
        <v>1083</v>
      </c>
    </row>
    <row r="65" spans="1:2">
      <c r="A65" s="21" t="s">
        <v>987</v>
      </c>
      <c r="B65" s="156">
        <v>177</v>
      </c>
    </row>
    <row r="66" spans="1:2">
      <c r="A66" s="21" t="s">
        <v>988</v>
      </c>
      <c r="B66" s="156" t="s">
        <v>925</v>
      </c>
    </row>
    <row r="67" spans="1:2">
      <c r="A67" s="21" t="s">
        <v>989</v>
      </c>
      <c r="B67" s="156" t="s">
        <v>925</v>
      </c>
    </row>
    <row r="68" spans="1:2">
      <c r="A68" s="21" t="s">
        <v>990</v>
      </c>
      <c r="B68" s="156" t="s">
        <v>925</v>
      </c>
    </row>
    <row r="69" spans="1:2">
      <c r="A69" s="21" t="s">
        <v>991</v>
      </c>
      <c r="B69" s="156" t="s">
        <v>925</v>
      </c>
    </row>
    <row r="70" spans="1:2">
      <c r="A70" s="21" t="s">
        <v>992</v>
      </c>
      <c r="B70" s="156" t="s">
        <v>925</v>
      </c>
    </row>
    <row r="71" spans="1:2">
      <c r="A71" s="40" t="s">
        <v>993</v>
      </c>
      <c r="B71" s="156">
        <v>8336</v>
      </c>
    </row>
    <row r="72" spans="1:2">
      <c r="A72" s="21" t="s">
        <v>983</v>
      </c>
      <c r="B72" s="156">
        <v>1743</v>
      </c>
    </row>
    <row r="73" spans="1:2">
      <c r="A73" s="21" t="s">
        <v>984</v>
      </c>
      <c r="B73" s="156">
        <v>608</v>
      </c>
    </row>
    <row r="74" spans="1:2">
      <c r="A74" s="21" t="s">
        <v>985</v>
      </c>
      <c r="B74" s="156">
        <v>577</v>
      </c>
    </row>
    <row r="75" spans="1:2">
      <c r="A75" s="21" t="s">
        <v>986</v>
      </c>
      <c r="B75" s="156">
        <v>1890</v>
      </c>
    </row>
    <row r="76" spans="1:2">
      <c r="A76" s="21" t="s">
        <v>987</v>
      </c>
      <c r="B76" s="156">
        <v>2206</v>
      </c>
    </row>
    <row r="77" spans="1:2">
      <c r="A77" s="21" t="s">
        <v>988</v>
      </c>
      <c r="B77" s="156">
        <v>172</v>
      </c>
    </row>
    <row r="78" spans="1:2">
      <c r="A78" s="21" t="s">
        <v>989</v>
      </c>
      <c r="B78" s="156" t="s">
        <v>925</v>
      </c>
    </row>
    <row r="79" spans="1:2">
      <c r="A79" s="21" t="s">
        <v>994</v>
      </c>
      <c r="B79" s="156" t="s">
        <v>925</v>
      </c>
    </row>
    <row r="80" spans="1:2">
      <c r="A80" s="21" t="s">
        <v>995</v>
      </c>
      <c r="B80" s="156" t="s">
        <v>925</v>
      </c>
    </row>
    <row r="81" spans="1:2">
      <c r="A81" s="21" t="s">
        <v>996</v>
      </c>
      <c r="B81" s="156">
        <v>1138</v>
      </c>
    </row>
    <row r="82" spans="1:2">
      <c r="A82" s="21" t="s">
        <v>997</v>
      </c>
      <c r="B82" s="156" t="s">
        <v>925</v>
      </c>
    </row>
    <row r="83" spans="1:2">
      <c r="A83" s="21" t="s">
        <v>990</v>
      </c>
      <c r="B83" s="156">
        <v>2</v>
      </c>
    </row>
    <row r="84" spans="1:2">
      <c r="A84" s="21" t="s">
        <v>991</v>
      </c>
      <c r="B84" s="156" t="s">
        <v>925</v>
      </c>
    </row>
    <row r="85" spans="1:2">
      <c r="A85" s="21" t="s">
        <v>998</v>
      </c>
      <c r="B85" s="156" t="s">
        <v>925</v>
      </c>
    </row>
    <row r="86" spans="1:2">
      <c r="A86" s="21" t="s">
        <v>999</v>
      </c>
      <c r="B86" s="156" t="s">
        <v>925</v>
      </c>
    </row>
    <row r="87" spans="1:2">
      <c r="A87" s="40" t="s">
        <v>1000</v>
      </c>
      <c r="B87" s="156">
        <v>1983</v>
      </c>
    </row>
    <row r="88" spans="1:2">
      <c r="A88" s="21" t="s">
        <v>1001</v>
      </c>
      <c r="B88" s="156">
        <v>1227</v>
      </c>
    </row>
    <row r="89" spans="1:2">
      <c r="A89" s="21" t="s">
        <v>1002</v>
      </c>
      <c r="B89" s="156">
        <v>622</v>
      </c>
    </row>
    <row r="90" spans="1:2">
      <c r="A90" s="21" t="s">
        <v>1003</v>
      </c>
      <c r="B90" s="156">
        <v>133</v>
      </c>
    </row>
    <row r="91" spans="1:2">
      <c r="A91" s="21" t="s">
        <v>1004</v>
      </c>
      <c r="B91" s="156" t="s">
        <v>925</v>
      </c>
    </row>
    <row r="92" spans="1:2">
      <c r="A92" s="40" t="s">
        <v>1005</v>
      </c>
      <c r="B92" s="156">
        <v>1000</v>
      </c>
    </row>
    <row r="93" spans="1:2">
      <c r="A93" s="21" t="s">
        <v>1006</v>
      </c>
      <c r="B93" s="156">
        <v>1000</v>
      </c>
    </row>
    <row r="94" spans="1:2">
      <c r="A94" s="21" t="s">
        <v>1007</v>
      </c>
      <c r="B94" s="156" t="s">
        <v>925</v>
      </c>
    </row>
    <row r="95" spans="1:2">
      <c r="A95" s="40" t="s">
        <v>1008</v>
      </c>
      <c r="B95" s="156">
        <v>1200</v>
      </c>
    </row>
    <row r="96" spans="1:2">
      <c r="A96" s="21" t="s">
        <v>1009</v>
      </c>
      <c r="B96" s="156" t="s">
        <v>925</v>
      </c>
    </row>
    <row r="97" spans="1:2">
      <c r="A97" s="21" t="s">
        <v>1010</v>
      </c>
      <c r="B97" s="156">
        <v>1200</v>
      </c>
    </row>
    <row r="98" spans="1:2">
      <c r="A98" s="21" t="s">
        <v>1011</v>
      </c>
      <c r="B98" s="156" t="s">
        <v>925</v>
      </c>
    </row>
    <row r="99" spans="1:2">
      <c r="A99" s="22" t="s">
        <v>1012</v>
      </c>
      <c r="B99" s="156">
        <v>103287</v>
      </c>
    </row>
  </sheetData>
  <phoneticPr fontId="9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2" sqref="A2:I2"/>
    </sheetView>
  </sheetViews>
  <sheetFormatPr defaultRowHeight="14.25"/>
  <cols>
    <col min="1" max="1" width="41.375" customWidth="1"/>
  </cols>
  <sheetData>
    <row r="1" spans="1:9" ht="19.149999999999999" customHeight="1">
      <c r="A1" s="10" t="s">
        <v>244</v>
      </c>
    </row>
    <row r="2" spans="1:9" ht="28.9" customHeight="1">
      <c r="A2" s="168" t="s">
        <v>862</v>
      </c>
      <c r="B2" s="168"/>
      <c r="C2" s="168"/>
      <c r="D2" s="168"/>
      <c r="E2" s="168"/>
      <c r="F2" s="168"/>
      <c r="G2" s="168"/>
      <c r="H2" s="168"/>
      <c r="I2" s="168"/>
    </row>
    <row r="3" spans="1:9">
      <c r="A3" s="85"/>
      <c r="B3" s="32"/>
      <c r="C3" s="32"/>
      <c r="D3" s="32"/>
      <c r="E3" s="32"/>
      <c r="F3" s="32"/>
      <c r="G3" s="32"/>
      <c r="H3" s="32"/>
      <c r="I3" s="103" t="s">
        <v>205</v>
      </c>
    </row>
    <row r="4" spans="1:9" ht="19.899999999999999" customHeight="1">
      <c r="A4" s="94" t="s">
        <v>9</v>
      </c>
      <c r="B4" s="48" t="s">
        <v>29</v>
      </c>
      <c r="C4" s="48" t="s">
        <v>201</v>
      </c>
      <c r="D4" s="48" t="s">
        <v>160</v>
      </c>
      <c r="E4" s="48" t="s">
        <v>160</v>
      </c>
      <c r="F4" s="48" t="s">
        <v>160</v>
      </c>
      <c r="G4" s="48" t="s">
        <v>313</v>
      </c>
      <c r="H4" s="48" t="s">
        <v>313</v>
      </c>
      <c r="I4" s="48" t="s">
        <v>313</v>
      </c>
    </row>
    <row r="5" spans="1:9">
      <c r="A5" s="88" t="s">
        <v>162</v>
      </c>
      <c r="B5" s="84"/>
      <c r="C5" s="84"/>
      <c r="D5" s="84"/>
      <c r="E5" s="84"/>
      <c r="F5" s="84"/>
      <c r="G5" s="84"/>
      <c r="H5" s="84"/>
      <c r="I5" s="84"/>
    </row>
    <row r="6" spans="1:9">
      <c r="A6" s="83" t="s">
        <v>163</v>
      </c>
      <c r="B6" s="84"/>
      <c r="C6" s="84"/>
      <c r="D6" s="84"/>
      <c r="E6" s="84"/>
      <c r="F6" s="84"/>
      <c r="G6" s="84"/>
      <c r="H6" s="84"/>
      <c r="I6" s="84"/>
    </row>
    <row r="7" spans="1:9">
      <c r="A7" s="83" t="s">
        <v>164</v>
      </c>
      <c r="B7" s="84"/>
      <c r="C7" s="84"/>
      <c r="D7" s="84"/>
      <c r="E7" s="84"/>
      <c r="F7" s="84"/>
      <c r="G7" s="84"/>
      <c r="H7" s="84"/>
      <c r="I7" s="84"/>
    </row>
    <row r="8" spans="1:9">
      <c r="A8" s="83" t="s">
        <v>165</v>
      </c>
      <c r="B8" s="84"/>
      <c r="C8" s="84"/>
      <c r="D8" s="84"/>
      <c r="E8" s="84"/>
      <c r="F8" s="84"/>
      <c r="G8" s="84"/>
      <c r="H8" s="84"/>
      <c r="I8" s="84"/>
    </row>
    <row r="9" spans="1:9">
      <c r="A9" s="88" t="s">
        <v>166</v>
      </c>
      <c r="B9" s="84"/>
      <c r="C9" s="84"/>
      <c r="D9" s="84"/>
      <c r="E9" s="84"/>
      <c r="F9" s="84"/>
      <c r="G9" s="84"/>
      <c r="H9" s="84"/>
      <c r="I9" s="84"/>
    </row>
    <row r="10" spans="1:9">
      <c r="A10" s="83" t="s">
        <v>167</v>
      </c>
      <c r="B10" s="84"/>
      <c r="C10" s="84"/>
      <c r="D10" s="84"/>
      <c r="E10" s="84"/>
      <c r="F10" s="84"/>
      <c r="G10" s="84"/>
      <c r="H10" s="84"/>
      <c r="I10" s="84"/>
    </row>
    <row r="11" spans="1:9">
      <c r="A11" s="83" t="s">
        <v>168</v>
      </c>
      <c r="B11" s="84"/>
      <c r="C11" s="84"/>
      <c r="D11" s="84"/>
      <c r="E11" s="84"/>
      <c r="F11" s="84"/>
      <c r="G11" s="84"/>
      <c r="H11" s="84"/>
      <c r="I11" s="84"/>
    </row>
    <row r="12" spans="1:9">
      <c r="A12" s="83" t="s">
        <v>169</v>
      </c>
      <c r="B12" s="84"/>
      <c r="C12" s="84"/>
      <c r="D12" s="84"/>
      <c r="E12" s="84"/>
      <c r="F12" s="84"/>
      <c r="G12" s="84"/>
      <c r="H12" s="84"/>
      <c r="I12" s="84"/>
    </row>
    <row r="13" spans="1:9">
      <c r="A13" s="83" t="s">
        <v>170</v>
      </c>
      <c r="B13" s="84"/>
      <c r="C13" s="84"/>
      <c r="D13" s="84"/>
      <c r="E13" s="84"/>
      <c r="F13" s="84"/>
      <c r="G13" s="84"/>
      <c r="H13" s="84"/>
      <c r="I13" s="84"/>
    </row>
    <row r="14" spans="1:9">
      <c r="A14" s="83" t="s">
        <v>171</v>
      </c>
      <c r="B14" s="84"/>
      <c r="C14" s="84"/>
      <c r="D14" s="84"/>
      <c r="E14" s="84"/>
      <c r="F14" s="84"/>
      <c r="G14" s="84"/>
      <c r="H14" s="84"/>
      <c r="I14" s="84"/>
    </row>
    <row r="15" spans="1:9">
      <c r="A15" s="83" t="s">
        <v>172</v>
      </c>
      <c r="B15" s="84"/>
      <c r="C15" s="84"/>
      <c r="D15" s="84"/>
      <c r="E15" s="84"/>
      <c r="F15" s="84"/>
      <c r="G15" s="84"/>
      <c r="H15" s="84"/>
      <c r="I15" s="84"/>
    </row>
    <row r="16" spans="1:9">
      <c r="A16" s="83" t="s">
        <v>173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83" t="s">
        <v>174</v>
      </c>
      <c r="B17" s="84"/>
      <c r="C17" s="84"/>
      <c r="D17" s="84"/>
      <c r="E17" s="84"/>
      <c r="F17" s="84"/>
      <c r="G17" s="84"/>
      <c r="H17" s="84"/>
      <c r="I17" s="84"/>
    </row>
    <row r="18" spans="1:9">
      <c r="A18" s="83" t="s">
        <v>175</v>
      </c>
      <c r="B18" s="84"/>
      <c r="C18" s="84"/>
      <c r="D18" s="84"/>
      <c r="E18" s="84"/>
      <c r="F18" s="84"/>
      <c r="G18" s="84"/>
      <c r="H18" s="84"/>
      <c r="I18" s="84"/>
    </row>
    <row r="19" spans="1:9">
      <c r="A19" s="83" t="s">
        <v>176</v>
      </c>
      <c r="B19" s="84"/>
      <c r="C19" s="84"/>
      <c r="D19" s="84"/>
      <c r="E19" s="84"/>
      <c r="F19" s="84"/>
      <c r="G19" s="84"/>
      <c r="H19" s="84"/>
      <c r="I19" s="84"/>
    </row>
    <row r="20" spans="1:9">
      <c r="A20" s="83" t="s">
        <v>177</v>
      </c>
      <c r="B20" s="84"/>
      <c r="C20" s="84"/>
      <c r="D20" s="84"/>
      <c r="E20" s="84"/>
      <c r="F20" s="84"/>
      <c r="G20" s="84"/>
      <c r="H20" s="84"/>
      <c r="I20" s="84"/>
    </row>
    <row r="21" spans="1:9">
      <c r="A21" s="83" t="s">
        <v>178</v>
      </c>
      <c r="B21" s="84"/>
      <c r="C21" s="84"/>
      <c r="D21" s="84"/>
      <c r="E21" s="84"/>
      <c r="F21" s="84"/>
      <c r="G21" s="84"/>
      <c r="H21" s="84"/>
      <c r="I21" s="84"/>
    </row>
    <row r="22" spans="1:9">
      <c r="A22" s="83" t="s">
        <v>179</v>
      </c>
      <c r="B22" s="84"/>
      <c r="C22" s="84"/>
      <c r="D22" s="84"/>
      <c r="E22" s="84"/>
      <c r="F22" s="84"/>
      <c r="G22" s="84"/>
      <c r="H22" s="84"/>
      <c r="I22" s="84"/>
    </row>
    <row r="23" spans="1:9">
      <c r="A23" s="83" t="s">
        <v>180</v>
      </c>
      <c r="B23" s="84"/>
      <c r="C23" s="84"/>
      <c r="D23" s="84"/>
      <c r="E23" s="84"/>
      <c r="F23" s="84"/>
      <c r="G23" s="84"/>
      <c r="H23" s="84"/>
      <c r="I23" s="84"/>
    </row>
    <row r="24" spans="1:9">
      <c r="A24" s="83" t="s">
        <v>181</v>
      </c>
      <c r="B24" s="84"/>
      <c r="C24" s="84"/>
      <c r="D24" s="84"/>
      <c r="E24" s="84"/>
      <c r="F24" s="84"/>
      <c r="G24" s="84"/>
      <c r="H24" s="84"/>
      <c r="I24" s="84"/>
    </row>
    <row r="25" spans="1:9">
      <c r="A25" s="83" t="s">
        <v>209</v>
      </c>
      <c r="B25" s="84"/>
      <c r="C25" s="84"/>
      <c r="D25" s="84"/>
      <c r="E25" s="84"/>
      <c r="F25" s="84"/>
      <c r="G25" s="84"/>
      <c r="H25" s="84"/>
      <c r="I25" s="84"/>
    </row>
    <row r="26" spans="1:9">
      <c r="A26" s="88" t="s">
        <v>182</v>
      </c>
      <c r="B26" s="84"/>
      <c r="C26" s="84"/>
      <c r="D26" s="84"/>
      <c r="E26" s="84"/>
      <c r="F26" s="84"/>
      <c r="G26" s="84"/>
      <c r="H26" s="84"/>
      <c r="I26" s="84"/>
    </row>
    <row r="27" spans="1:9">
      <c r="A27" s="83" t="s">
        <v>203</v>
      </c>
      <c r="B27" s="84"/>
      <c r="C27" s="84"/>
      <c r="D27" s="84"/>
      <c r="E27" s="84"/>
      <c r="F27" s="84"/>
      <c r="G27" s="84"/>
      <c r="H27" s="84"/>
      <c r="I27" s="84"/>
    </row>
    <row r="28" spans="1:9">
      <c r="A28" s="83" t="s">
        <v>208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83" t="s">
        <v>183</v>
      </c>
      <c r="B29" s="84"/>
      <c r="C29" s="84"/>
      <c r="D29" s="84"/>
      <c r="E29" s="84"/>
      <c r="F29" s="84"/>
      <c r="G29" s="84"/>
      <c r="H29" s="84"/>
      <c r="I29" s="84"/>
    </row>
    <row r="30" spans="1:9">
      <c r="A30" s="83" t="s">
        <v>208</v>
      </c>
      <c r="B30" s="84"/>
      <c r="C30" s="84"/>
      <c r="D30" s="84"/>
      <c r="E30" s="84"/>
      <c r="F30" s="84"/>
      <c r="G30" s="84"/>
      <c r="H30" s="84"/>
      <c r="I30" s="84"/>
    </row>
    <row r="31" spans="1:9">
      <c r="A31" s="83" t="s">
        <v>184</v>
      </c>
      <c r="B31" s="84"/>
      <c r="C31" s="84"/>
      <c r="D31" s="84"/>
      <c r="E31" s="84"/>
      <c r="F31" s="84"/>
      <c r="G31" s="84"/>
      <c r="H31" s="84"/>
      <c r="I31" s="84"/>
    </row>
    <row r="32" spans="1:9">
      <c r="A32" s="83" t="s">
        <v>208</v>
      </c>
      <c r="B32" s="84"/>
      <c r="C32" s="84"/>
      <c r="D32" s="84"/>
      <c r="E32" s="84"/>
      <c r="F32" s="84"/>
      <c r="G32" s="84"/>
      <c r="H32" s="84"/>
      <c r="I32" s="84"/>
    </row>
    <row r="33" spans="1:9">
      <c r="A33" s="83" t="s">
        <v>204</v>
      </c>
      <c r="B33" s="84"/>
      <c r="C33" s="84"/>
      <c r="D33" s="84"/>
      <c r="E33" s="84"/>
      <c r="F33" s="84"/>
      <c r="G33" s="84"/>
      <c r="H33" s="84"/>
      <c r="I33" s="84"/>
    </row>
    <row r="34" spans="1:9">
      <c r="A34" s="83" t="s">
        <v>208</v>
      </c>
      <c r="B34" s="84"/>
      <c r="C34" s="84"/>
      <c r="D34" s="84"/>
      <c r="E34" s="84"/>
      <c r="F34" s="84"/>
      <c r="G34" s="84"/>
      <c r="H34" s="84"/>
      <c r="I34" s="84"/>
    </row>
    <row r="35" spans="1:9">
      <c r="A35" s="83" t="s">
        <v>185</v>
      </c>
      <c r="B35" s="84"/>
      <c r="C35" s="84"/>
      <c r="D35" s="84"/>
      <c r="E35" s="84"/>
      <c r="F35" s="84"/>
      <c r="G35" s="84"/>
      <c r="H35" s="84"/>
      <c r="I35" s="84"/>
    </row>
    <row r="36" spans="1:9">
      <c r="A36" s="83" t="s">
        <v>208</v>
      </c>
      <c r="B36" s="84"/>
      <c r="C36" s="84"/>
      <c r="D36" s="84"/>
      <c r="E36" s="84"/>
      <c r="F36" s="84"/>
      <c r="G36" s="84"/>
      <c r="H36" s="84"/>
      <c r="I36" s="84"/>
    </row>
    <row r="37" spans="1:9">
      <c r="A37" s="83" t="s">
        <v>186</v>
      </c>
      <c r="B37" s="84"/>
      <c r="C37" s="84"/>
      <c r="D37" s="84"/>
      <c r="E37" s="84"/>
      <c r="F37" s="84"/>
      <c r="G37" s="84"/>
      <c r="H37" s="84"/>
      <c r="I37" s="84"/>
    </row>
    <row r="38" spans="1:9">
      <c r="A38" s="83" t="s">
        <v>208</v>
      </c>
      <c r="B38" s="84"/>
      <c r="C38" s="84"/>
      <c r="D38" s="84"/>
      <c r="E38" s="84"/>
      <c r="F38" s="84"/>
      <c r="G38" s="84"/>
      <c r="H38" s="84"/>
      <c r="I38" s="84"/>
    </row>
    <row r="39" spans="1:9">
      <c r="A39" s="83" t="s">
        <v>187</v>
      </c>
      <c r="B39" s="84"/>
      <c r="C39" s="84"/>
      <c r="D39" s="84"/>
      <c r="E39" s="84"/>
      <c r="F39" s="84"/>
      <c r="G39" s="84"/>
      <c r="H39" s="84"/>
      <c r="I39" s="84"/>
    </row>
    <row r="40" spans="1:9">
      <c r="A40" s="83" t="s">
        <v>208</v>
      </c>
      <c r="B40" s="84"/>
      <c r="C40" s="84"/>
      <c r="D40" s="84"/>
      <c r="E40" s="84"/>
      <c r="F40" s="84"/>
      <c r="G40" s="84"/>
      <c r="H40" s="84"/>
      <c r="I40" s="84"/>
    </row>
    <row r="41" spans="1:9">
      <c r="A41" s="83" t="s">
        <v>188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83" t="s">
        <v>208</v>
      </c>
      <c r="B42" s="84"/>
      <c r="C42" s="84"/>
      <c r="D42" s="84"/>
      <c r="E42" s="84"/>
      <c r="F42" s="84"/>
      <c r="G42" s="84"/>
      <c r="H42" s="84"/>
      <c r="I42" s="84"/>
    </row>
    <row r="43" spans="1:9">
      <c r="A43" s="83" t="s">
        <v>189</v>
      </c>
      <c r="B43" s="84"/>
      <c r="C43" s="84"/>
      <c r="D43" s="84"/>
      <c r="E43" s="84"/>
      <c r="F43" s="84"/>
      <c r="G43" s="84"/>
      <c r="H43" s="84"/>
      <c r="I43" s="84"/>
    </row>
    <row r="44" spans="1:9">
      <c r="A44" s="83" t="s">
        <v>208</v>
      </c>
      <c r="B44" s="84"/>
      <c r="C44" s="84"/>
      <c r="D44" s="84"/>
      <c r="E44" s="84"/>
      <c r="F44" s="84"/>
      <c r="G44" s="84"/>
      <c r="H44" s="84"/>
      <c r="I44" s="84"/>
    </row>
    <row r="45" spans="1:9">
      <c r="A45" s="83" t="s">
        <v>190</v>
      </c>
      <c r="B45" s="84"/>
      <c r="C45" s="84"/>
      <c r="D45" s="84"/>
      <c r="E45" s="84"/>
      <c r="F45" s="84"/>
      <c r="G45" s="84"/>
      <c r="H45" s="84"/>
      <c r="I45" s="84"/>
    </row>
    <row r="46" spans="1:9">
      <c r="A46" s="83" t="s">
        <v>208</v>
      </c>
      <c r="B46" s="84"/>
      <c r="C46" s="84"/>
      <c r="D46" s="84"/>
      <c r="E46" s="84"/>
      <c r="F46" s="84"/>
      <c r="G46" s="84"/>
      <c r="H46" s="84"/>
      <c r="I46" s="84"/>
    </row>
    <row r="47" spans="1:9">
      <c r="A47" s="83" t="s">
        <v>191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83" t="s">
        <v>207</v>
      </c>
      <c r="B48" s="84"/>
      <c r="C48" s="84"/>
      <c r="D48" s="84"/>
      <c r="E48" s="84"/>
      <c r="F48" s="84"/>
      <c r="G48" s="84"/>
      <c r="H48" s="84"/>
      <c r="I48" s="84"/>
    </row>
    <row r="49" spans="1:9">
      <c r="A49" s="83" t="s">
        <v>192</v>
      </c>
      <c r="B49" s="84"/>
      <c r="C49" s="84"/>
      <c r="D49" s="84"/>
      <c r="E49" s="84"/>
      <c r="F49" s="84"/>
      <c r="G49" s="84"/>
      <c r="H49" s="84"/>
      <c r="I49" s="84"/>
    </row>
    <row r="50" spans="1:9">
      <c r="A50" s="83" t="s">
        <v>207</v>
      </c>
      <c r="B50" s="84"/>
      <c r="C50" s="84"/>
      <c r="D50" s="84"/>
      <c r="E50" s="84"/>
      <c r="F50" s="84"/>
      <c r="G50" s="84"/>
      <c r="H50" s="84"/>
      <c r="I50" s="84"/>
    </row>
    <row r="51" spans="1:9">
      <c r="A51" s="83" t="s">
        <v>193</v>
      </c>
      <c r="B51" s="84"/>
      <c r="C51" s="84"/>
      <c r="D51" s="84"/>
      <c r="E51" s="84"/>
      <c r="F51" s="84"/>
      <c r="G51" s="84"/>
      <c r="H51" s="84"/>
      <c r="I51" s="84"/>
    </row>
    <row r="52" spans="1:9">
      <c r="A52" s="83" t="s">
        <v>207</v>
      </c>
      <c r="B52" s="84"/>
      <c r="C52" s="84"/>
      <c r="D52" s="84"/>
      <c r="E52" s="84"/>
      <c r="F52" s="84"/>
      <c r="G52" s="84"/>
      <c r="H52" s="84"/>
      <c r="I52" s="84"/>
    </row>
    <row r="53" spans="1:9">
      <c r="A53" s="83" t="s">
        <v>194</v>
      </c>
      <c r="B53" s="84"/>
      <c r="C53" s="84"/>
      <c r="D53" s="84"/>
      <c r="E53" s="84"/>
      <c r="F53" s="84"/>
      <c r="G53" s="84"/>
      <c r="H53" s="84"/>
      <c r="I53" s="84"/>
    </row>
    <row r="54" spans="1:9">
      <c r="A54" s="83" t="s">
        <v>207</v>
      </c>
      <c r="B54" s="84"/>
      <c r="C54" s="84"/>
      <c r="D54" s="84"/>
      <c r="E54" s="84"/>
      <c r="F54" s="84"/>
      <c r="G54" s="84"/>
      <c r="H54" s="84"/>
      <c r="I54" s="84"/>
    </row>
    <row r="55" spans="1:9">
      <c r="A55" s="83" t="s">
        <v>195</v>
      </c>
      <c r="B55" s="84"/>
      <c r="C55" s="84"/>
      <c r="D55" s="84"/>
      <c r="E55" s="84"/>
      <c r="F55" s="84"/>
      <c r="G55" s="84"/>
      <c r="H55" s="84"/>
      <c r="I55" s="84"/>
    </row>
    <row r="56" spans="1:9">
      <c r="A56" s="83" t="s">
        <v>207</v>
      </c>
      <c r="B56" s="84"/>
      <c r="C56" s="84"/>
      <c r="D56" s="84"/>
      <c r="E56" s="84"/>
      <c r="F56" s="84"/>
      <c r="G56" s="84"/>
      <c r="H56" s="84"/>
      <c r="I56" s="84"/>
    </row>
    <row r="57" spans="1:9">
      <c r="A57" s="83" t="s">
        <v>196</v>
      </c>
      <c r="B57" s="84"/>
      <c r="C57" s="84"/>
      <c r="D57" s="84"/>
      <c r="E57" s="84"/>
      <c r="F57" s="84"/>
      <c r="G57" s="84"/>
      <c r="H57" s="84"/>
      <c r="I57" s="84"/>
    </row>
    <row r="58" spans="1:9">
      <c r="A58" s="83" t="s">
        <v>207</v>
      </c>
      <c r="B58" s="84"/>
      <c r="C58" s="84"/>
      <c r="D58" s="84"/>
      <c r="E58" s="84"/>
      <c r="F58" s="84"/>
      <c r="G58" s="84"/>
      <c r="H58" s="84"/>
      <c r="I58" s="84"/>
    </row>
    <row r="59" spans="1:9">
      <c r="A59" s="83" t="s">
        <v>197</v>
      </c>
      <c r="B59" s="84"/>
      <c r="C59" s="84"/>
      <c r="D59" s="84"/>
      <c r="E59" s="84"/>
      <c r="F59" s="84"/>
      <c r="G59" s="84"/>
      <c r="H59" s="84"/>
      <c r="I59" s="84"/>
    </row>
    <row r="60" spans="1:9">
      <c r="A60" s="83" t="s">
        <v>207</v>
      </c>
      <c r="B60" s="84"/>
      <c r="C60" s="84"/>
      <c r="D60" s="84"/>
      <c r="E60" s="84"/>
      <c r="F60" s="84"/>
      <c r="G60" s="84"/>
      <c r="H60" s="84"/>
      <c r="I60" s="84"/>
    </row>
    <row r="61" spans="1:9">
      <c r="A61" s="83" t="s">
        <v>198</v>
      </c>
      <c r="B61" s="84"/>
      <c r="C61" s="84"/>
      <c r="D61" s="84"/>
      <c r="E61" s="84"/>
      <c r="F61" s="84"/>
      <c r="G61" s="84"/>
      <c r="H61" s="84"/>
      <c r="I61" s="84"/>
    </row>
    <row r="62" spans="1:9">
      <c r="A62" s="83" t="s">
        <v>207</v>
      </c>
      <c r="B62" s="84"/>
      <c r="C62" s="84"/>
      <c r="D62" s="84"/>
      <c r="E62" s="84"/>
      <c r="F62" s="84"/>
      <c r="G62" s="84"/>
      <c r="H62" s="84"/>
      <c r="I62" s="84"/>
    </row>
    <row r="63" spans="1:9">
      <c r="A63" s="83" t="s">
        <v>199</v>
      </c>
      <c r="B63" s="84"/>
      <c r="C63" s="84"/>
      <c r="D63" s="84"/>
      <c r="E63" s="84"/>
      <c r="F63" s="84"/>
      <c r="G63" s="84"/>
      <c r="H63" s="84"/>
      <c r="I63" s="84"/>
    </row>
    <row r="64" spans="1:9">
      <c r="A64" s="75" t="s">
        <v>202</v>
      </c>
      <c r="B64" s="75"/>
      <c r="C64" s="75"/>
      <c r="D64" s="75"/>
      <c r="E64" s="75"/>
      <c r="F64" s="75"/>
      <c r="G64" s="75"/>
      <c r="H64" s="75"/>
      <c r="I64" s="75"/>
    </row>
    <row r="66" spans="1:1">
      <c r="A66" s="151" t="s">
        <v>861</v>
      </c>
    </row>
  </sheetData>
  <mergeCells count="1">
    <mergeCell ref="A2:I2"/>
  </mergeCells>
  <phoneticPr fontId="9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&amp;C附表2-7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G14" sqref="G14"/>
    </sheetView>
  </sheetViews>
  <sheetFormatPr defaultRowHeight="14.25"/>
  <cols>
    <col min="1" max="1" width="33.125" customWidth="1"/>
    <col min="2" max="2" width="14.5" customWidth="1"/>
    <col min="3" max="3" width="14.375" customWidth="1"/>
    <col min="4" max="4" width="13.625" customWidth="1"/>
  </cols>
  <sheetData>
    <row r="1" spans="1:4" ht="23.45" customHeight="1">
      <c r="A1" s="25" t="s">
        <v>245</v>
      </c>
      <c r="B1" s="24"/>
      <c r="C1" s="24"/>
      <c r="D1" s="24"/>
    </row>
    <row r="2" spans="1:4" ht="22.15" customHeight="1">
      <c r="A2" s="169" t="s">
        <v>921</v>
      </c>
      <c r="B2" s="169"/>
      <c r="C2" s="169"/>
      <c r="D2" s="169"/>
    </row>
    <row r="3" spans="1:4">
      <c r="A3" s="170" t="s">
        <v>8</v>
      </c>
      <c r="B3" s="170"/>
      <c r="C3" s="170"/>
      <c r="D3" s="170"/>
    </row>
    <row r="4" spans="1:4" ht="27">
      <c r="A4" s="42" t="s">
        <v>9</v>
      </c>
      <c r="B4" s="86" t="s">
        <v>246</v>
      </c>
      <c r="C4" s="87" t="s">
        <v>247</v>
      </c>
      <c r="D4" s="87" t="s">
        <v>248</v>
      </c>
    </row>
    <row r="5" spans="1:4" ht="30" customHeight="1">
      <c r="A5" s="43" t="s">
        <v>10</v>
      </c>
      <c r="B5" s="43">
        <f>SUM(B6:B8)</f>
        <v>1460</v>
      </c>
      <c r="C5" s="43">
        <f>SUM(C6:C8)</f>
        <v>1953</v>
      </c>
      <c r="D5" s="158">
        <f>B5/C5</f>
        <v>0.75</v>
      </c>
    </row>
    <row r="6" spans="1:4" ht="30" customHeight="1">
      <c r="A6" s="44" t="s">
        <v>13</v>
      </c>
      <c r="B6" s="44">
        <v>10</v>
      </c>
      <c r="C6" s="44">
        <v>7</v>
      </c>
      <c r="D6" s="158">
        <f>B6/C6</f>
        <v>1.43</v>
      </c>
    </row>
    <row r="7" spans="1:4" ht="30" customHeight="1">
      <c r="A7" s="44" t="s">
        <v>14</v>
      </c>
      <c r="B7" s="44">
        <v>721</v>
      </c>
      <c r="C7" s="44">
        <v>892</v>
      </c>
      <c r="D7" s="158">
        <f t="shared" ref="D7:D10" si="0">B7/C7</f>
        <v>0.81</v>
      </c>
    </row>
    <row r="8" spans="1:4" ht="30" customHeight="1">
      <c r="A8" s="44" t="s">
        <v>320</v>
      </c>
      <c r="B8" s="44">
        <v>729</v>
      </c>
      <c r="C8" s="44">
        <v>1054</v>
      </c>
      <c r="D8" s="158">
        <f t="shared" si="0"/>
        <v>0.69</v>
      </c>
    </row>
    <row r="9" spans="1:4" ht="30" customHeight="1">
      <c r="A9" s="45" t="s">
        <v>319</v>
      </c>
      <c r="B9" s="46">
        <v>727</v>
      </c>
      <c r="C9" s="46">
        <v>954</v>
      </c>
      <c r="D9" s="158">
        <f t="shared" si="0"/>
        <v>0.76</v>
      </c>
    </row>
    <row r="10" spans="1:4" ht="30" customHeight="1">
      <c r="A10" s="45" t="s">
        <v>249</v>
      </c>
      <c r="B10" s="46">
        <v>2</v>
      </c>
      <c r="C10" s="46">
        <v>100</v>
      </c>
      <c r="D10" s="158">
        <f t="shared" si="0"/>
        <v>0.02</v>
      </c>
    </row>
    <row r="11" spans="1:4">
      <c r="A11" s="23"/>
      <c r="B11" s="23"/>
      <c r="C11" s="23"/>
      <c r="D11" s="23"/>
    </row>
    <row r="12" spans="1:4">
      <c r="A12" s="100" t="s">
        <v>250</v>
      </c>
      <c r="B12" s="23"/>
      <c r="C12" s="23"/>
      <c r="D12" s="23"/>
    </row>
    <row r="13" spans="1:4" ht="108" customHeight="1">
      <c r="A13" s="171" t="s">
        <v>312</v>
      </c>
      <c r="B13" s="171"/>
      <c r="C13" s="171"/>
      <c r="D13" s="171"/>
    </row>
    <row r="14" spans="1:4" ht="101.45" customHeight="1">
      <c r="A14" s="171" t="s">
        <v>1013</v>
      </c>
      <c r="B14" s="171"/>
      <c r="C14" s="171"/>
      <c r="D14" s="171"/>
    </row>
  </sheetData>
  <mergeCells count="4">
    <mergeCell ref="A2:D2"/>
    <mergeCell ref="A3:D3"/>
    <mergeCell ref="A13:D13"/>
    <mergeCell ref="A14:D14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showZeros="0" workbookViewId="0">
      <selection activeCell="E31" sqref="E31"/>
    </sheetView>
  </sheetViews>
  <sheetFormatPr defaultRowHeight="14.25"/>
  <cols>
    <col min="1" max="1" width="41" customWidth="1"/>
    <col min="2" max="2" width="10.625" customWidth="1"/>
    <col min="3" max="3" width="10.25" customWidth="1"/>
    <col min="4" max="4" width="12.125" customWidth="1"/>
    <col min="5" max="5" width="12.75" customWidth="1"/>
  </cols>
  <sheetData>
    <row r="1" spans="1:5">
      <c r="A1" s="10" t="s">
        <v>251</v>
      </c>
    </row>
    <row r="2" spans="1:5" ht="21">
      <c r="A2" s="172" t="s">
        <v>863</v>
      </c>
      <c r="B2" s="172"/>
      <c r="C2" s="172"/>
      <c r="D2" s="172"/>
      <c r="E2" s="172"/>
    </row>
    <row r="3" spans="1:5">
      <c r="A3" s="33"/>
      <c r="B3" s="4"/>
      <c r="E3" s="7" t="s">
        <v>252</v>
      </c>
    </row>
    <row r="4" spans="1:5" ht="40.5">
      <c r="A4" s="48" t="s">
        <v>69</v>
      </c>
      <c r="B4" s="86" t="s">
        <v>253</v>
      </c>
      <c r="C4" s="87" t="s">
        <v>254</v>
      </c>
      <c r="D4" s="87" t="s">
        <v>255</v>
      </c>
      <c r="E4" s="87" t="s">
        <v>213</v>
      </c>
    </row>
    <row r="5" spans="1:5">
      <c r="A5" s="50" t="s">
        <v>897</v>
      </c>
      <c r="B5" s="148">
        <v>50</v>
      </c>
      <c r="C5" s="149">
        <v>60</v>
      </c>
      <c r="D5" s="150">
        <v>120</v>
      </c>
      <c r="E5" s="80"/>
    </row>
    <row r="6" spans="1:5">
      <c r="A6" s="50" t="s">
        <v>898</v>
      </c>
      <c r="B6" s="148">
        <v>0</v>
      </c>
      <c r="C6" s="149">
        <v>222</v>
      </c>
      <c r="D6" s="150">
        <v>0</v>
      </c>
      <c r="E6" s="150">
        <v>0</v>
      </c>
    </row>
    <row r="7" spans="1:5">
      <c r="A7" s="50" t="s">
        <v>899</v>
      </c>
      <c r="B7" s="148"/>
      <c r="C7" s="149">
        <v>896</v>
      </c>
      <c r="D7" s="150">
        <v>0</v>
      </c>
      <c r="E7" s="150">
        <v>0</v>
      </c>
    </row>
    <row r="8" spans="1:5">
      <c r="A8" s="50" t="s">
        <v>900</v>
      </c>
      <c r="B8" s="148">
        <v>400</v>
      </c>
      <c r="C8" s="149">
        <v>113</v>
      </c>
      <c r="D8" s="150">
        <v>28.25</v>
      </c>
      <c r="E8" s="150">
        <v>30.71</v>
      </c>
    </row>
    <row r="9" spans="1:5">
      <c r="A9" s="50" t="s">
        <v>901</v>
      </c>
      <c r="B9" s="148">
        <v>60</v>
      </c>
      <c r="C9" s="149">
        <v>61</v>
      </c>
      <c r="D9" s="150">
        <v>101.67</v>
      </c>
      <c r="E9" s="150">
        <v>132.61000000000001</v>
      </c>
    </row>
    <row r="10" spans="1:5">
      <c r="A10" s="50" t="s">
        <v>902</v>
      </c>
      <c r="B10" s="148">
        <v>23000</v>
      </c>
      <c r="C10" s="149">
        <v>34589</v>
      </c>
      <c r="D10" s="150">
        <v>150.38999999999999</v>
      </c>
      <c r="E10" s="150">
        <v>153.72999999999999</v>
      </c>
    </row>
    <row r="11" spans="1:5">
      <c r="A11" s="50" t="s">
        <v>903</v>
      </c>
      <c r="B11" s="148">
        <v>250</v>
      </c>
      <c r="C11" s="148">
        <v>198</v>
      </c>
      <c r="D11" s="150">
        <v>79.2</v>
      </c>
      <c r="E11" s="150">
        <v>82.5</v>
      </c>
    </row>
    <row r="12" spans="1:5">
      <c r="A12" s="50" t="s">
        <v>904</v>
      </c>
      <c r="B12" s="148">
        <v>150</v>
      </c>
      <c r="C12" s="148">
        <v>904</v>
      </c>
      <c r="D12" s="150">
        <v>602.66999999999996</v>
      </c>
      <c r="E12" s="150">
        <v>913.13</v>
      </c>
    </row>
    <row r="13" spans="1:5">
      <c r="A13" s="50" t="s">
        <v>905</v>
      </c>
      <c r="B13" s="148">
        <v>350</v>
      </c>
      <c r="C13" s="148">
        <v>366</v>
      </c>
      <c r="D13" s="150">
        <v>104.57</v>
      </c>
      <c r="E13" s="150">
        <v>92.66</v>
      </c>
    </row>
    <row r="14" spans="1:5">
      <c r="A14" s="50" t="s">
        <v>906</v>
      </c>
      <c r="B14" s="148">
        <v>250</v>
      </c>
      <c r="C14" s="148">
        <v>48</v>
      </c>
      <c r="D14" s="150">
        <v>19.2</v>
      </c>
      <c r="E14" s="150">
        <v>14.91</v>
      </c>
    </row>
    <row r="15" spans="1:5">
      <c r="A15" s="48" t="s">
        <v>16</v>
      </c>
      <c r="B15" s="148">
        <v>24510</v>
      </c>
      <c r="C15" s="148">
        <v>37457</v>
      </c>
      <c r="D15" s="150">
        <v>152.823337413301</v>
      </c>
      <c r="E15" s="150">
        <v>155.011587485516</v>
      </c>
    </row>
    <row r="16" spans="1:5">
      <c r="A16" s="50" t="s">
        <v>256</v>
      </c>
      <c r="B16" s="47"/>
      <c r="C16" s="148">
        <v>5012</v>
      </c>
      <c r="D16" s="47"/>
      <c r="E16" s="81"/>
    </row>
    <row r="17" spans="1:5">
      <c r="A17" s="50" t="s">
        <v>257</v>
      </c>
      <c r="B17" s="47"/>
      <c r="C17" s="148"/>
      <c r="D17" s="47"/>
      <c r="E17" s="81"/>
    </row>
    <row r="18" spans="1:5">
      <c r="A18" s="50" t="s">
        <v>258</v>
      </c>
      <c r="B18" s="47"/>
      <c r="C18" s="148">
        <v>10887</v>
      </c>
      <c r="D18" s="47"/>
      <c r="E18" s="81"/>
    </row>
    <row r="19" spans="1:5">
      <c r="A19" s="47" t="s">
        <v>259</v>
      </c>
      <c r="B19" s="47"/>
      <c r="C19" s="148"/>
      <c r="D19" s="47"/>
      <c r="E19" s="81"/>
    </row>
    <row r="20" spans="1:5">
      <c r="A20" s="47" t="s">
        <v>260</v>
      </c>
      <c r="B20" s="47"/>
      <c r="C20" s="148">
        <v>13850</v>
      </c>
      <c r="D20" s="47"/>
      <c r="E20" s="81"/>
    </row>
    <row r="21" spans="1:5">
      <c r="A21" s="48" t="s">
        <v>2</v>
      </c>
      <c r="B21" s="47"/>
      <c r="C21" s="148">
        <f>SUM(C15:C20)</f>
        <v>67206</v>
      </c>
      <c r="D21" s="47"/>
      <c r="E21" s="81"/>
    </row>
  </sheetData>
  <mergeCells count="1">
    <mergeCell ref="A2:E2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&amp;C附表2-9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workbookViewId="0">
      <selection activeCell="I23" sqref="I23"/>
    </sheetView>
  </sheetViews>
  <sheetFormatPr defaultRowHeight="14.25"/>
  <cols>
    <col min="1" max="1" width="56.75" customWidth="1"/>
    <col min="2" max="2" width="13.5" customWidth="1"/>
    <col min="3" max="3" width="16.125" bestFit="1" customWidth="1"/>
    <col min="4" max="4" width="10.5" customWidth="1"/>
    <col min="5" max="5" width="14.125" customWidth="1"/>
    <col min="6" max="6" width="13.75" customWidth="1"/>
    <col min="9" max="9" width="55.375" customWidth="1"/>
    <col min="10" max="10" width="11.625" bestFit="1" customWidth="1"/>
    <col min="11" max="11" width="16.125" bestFit="1" customWidth="1"/>
    <col min="12" max="12" width="7.5" bestFit="1" customWidth="1"/>
    <col min="13" max="13" width="29.375" bestFit="1" customWidth="1"/>
    <col min="14" max="14" width="39.375" bestFit="1" customWidth="1"/>
  </cols>
  <sheetData>
    <row r="1" spans="1:6">
      <c r="A1" s="10" t="s">
        <v>261</v>
      </c>
    </row>
    <row r="2" spans="1:6" ht="21">
      <c r="A2" s="173" t="s">
        <v>920</v>
      </c>
      <c r="B2" s="173"/>
      <c r="C2" s="173"/>
      <c r="D2" s="173"/>
      <c r="E2" s="173"/>
    </row>
    <row r="3" spans="1:6">
      <c r="A3" s="33"/>
      <c r="B3" s="4"/>
      <c r="E3" s="7" t="s">
        <v>205</v>
      </c>
    </row>
    <row r="4" spans="1:6">
      <c r="A4" s="164" t="s">
        <v>864</v>
      </c>
      <c r="B4" s="164" t="s">
        <v>865</v>
      </c>
      <c r="C4" s="164"/>
      <c r="D4" s="164" t="s">
        <v>234</v>
      </c>
      <c r="E4" s="166" t="s">
        <v>866</v>
      </c>
      <c r="F4" s="166" t="s">
        <v>867</v>
      </c>
    </row>
    <row r="5" spans="1:6">
      <c r="A5" s="164"/>
      <c r="B5" s="80"/>
      <c r="C5" s="80" t="s">
        <v>857</v>
      </c>
      <c r="D5" s="164"/>
      <c r="E5" s="166"/>
      <c r="F5" s="166"/>
    </row>
    <row r="6" spans="1:6">
      <c r="A6" s="79" t="s">
        <v>869</v>
      </c>
      <c r="B6" s="80">
        <v>1273</v>
      </c>
      <c r="C6" s="80">
        <v>1273</v>
      </c>
      <c r="D6" s="80">
        <v>1272</v>
      </c>
      <c r="E6" s="147">
        <v>99.92</v>
      </c>
      <c r="F6" s="147">
        <v>78.760000000000005</v>
      </c>
    </row>
    <row r="7" spans="1:6">
      <c r="A7" s="79" t="s">
        <v>870</v>
      </c>
      <c r="B7" s="80">
        <v>1196</v>
      </c>
      <c r="C7" s="80">
        <v>1196</v>
      </c>
      <c r="D7" s="80">
        <v>1195</v>
      </c>
      <c r="E7" s="147">
        <v>99.92</v>
      </c>
      <c r="F7" s="147">
        <v>75.87</v>
      </c>
    </row>
    <row r="8" spans="1:6">
      <c r="A8" s="79" t="s">
        <v>871</v>
      </c>
      <c r="B8" s="80">
        <v>77</v>
      </c>
      <c r="C8" s="80">
        <v>77</v>
      </c>
      <c r="D8" s="80">
        <v>77</v>
      </c>
      <c r="E8" s="147">
        <v>100</v>
      </c>
      <c r="F8" s="147">
        <v>192.5</v>
      </c>
    </row>
    <row r="9" spans="1:6">
      <c r="A9" s="79" t="s">
        <v>872</v>
      </c>
      <c r="B9" s="80">
        <v>15933</v>
      </c>
      <c r="C9" s="80">
        <v>2475</v>
      </c>
      <c r="D9" s="80">
        <v>15849</v>
      </c>
      <c r="E9" s="147">
        <v>99.47</v>
      </c>
      <c r="F9" s="147">
        <v>54.01</v>
      </c>
    </row>
    <row r="10" spans="1:6">
      <c r="A10" s="79" t="s">
        <v>873</v>
      </c>
      <c r="B10" s="80">
        <v>0</v>
      </c>
      <c r="C10" s="80"/>
      <c r="D10" s="80"/>
      <c r="E10" s="147">
        <v>0</v>
      </c>
      <c r="F10" s="147">
        <v>0</v>
      </c>
    </row>
    <row r="11" spans="1:6">
      <c r="A11" s="79" t="s">
        <v>874</v>
      </c>
      <c r="B11" s="80">
        <v>12763</v>
      </c>
      <c r="C11" s="80">
        <v>260</v>
      </c>
      <c r="D11" s="80">
        <v>12704</v>
      </c>
      <c r="E11" s="147">
        <v>99.54</v>
      </c>
      <c r="F11" s="147">
        <v>51.19</v>
      </c>
    </row>
    <row r="12" spans="1:6">
      <c r="A12" s="79" t="s">
        <v>875</v>
      </c>
      <c r="B12" s="80">
        <v>207</v>
      </c>
      <c r="C12" s="80">
        <v>40</v>
      </c>
      <c r="D12" s="80">
        <v>199</v>
      </c>
      <c r="E12" s="147">
        <v>96.14</v>
      </c>
      <c r="F12" s="147">
        <v>0</v>
      </c>
    </row>
    <row r="13" spans="1:6">
      <c r="A13" s="79" t="s">
        <v>876</v>
      </c>
      <c r="B13" s="80">
        <v>356</v>
      </c>
      <c r="C13" s="80"/>
      <c r="D13" s="80">
        <v>356</v>
      </c>
      <c r="E13" s="147">
        <v>100</v>
      </c>
      <c r="F13" s="147">
        <v>0</v>
      </c>
    </row>
    <row r="14" spans="1:6">
      <c r="A14" s="79" t="s">
        <v>877</v>
      </c>
      <c r="B14" s="80">
        <v>170</v>
      </c>
      <c r="C14" s="80">
        <v>170</v>
      </c>
      <c r="D14" s="80">
        <v>170</v>
      </c>
      <c r="E14" s="147">
        <v>100</v>
      </c>
      <c r="F14" s="147">
        <v>5666.67</v>
      </c>
    </row>
    <row r="15" spans="1:6">
      <c r="A15" s="79" t="s">
        <v>878</v>
      </c>
      <c r="B15" s="80">
        <v>1945</v>
      </c>
      <c r="C15" s="80">
        <v>1945</v>
      </c>
      <c r="D15" s="80">
        <v>1938</v>
      </c>
      <c r="E15" s="147">
        <v>99.64</v>
      </c>
      <c r="F15" s="147">
        <v>44.42</v>
      </c>
    </row>
    <row r="16" spans="1:6">
      <c r="A16" s="79" t="s">
        <v>879</v>
      </c>
      <c r="B16" s="80">
        <v>188</v>
      </c>
      <c r="C16" s="80">
        <v>50</v>
      </c>
      <c r="D16" s="80">
        <v>184</v>
      </c>
      <c r="E16" s="147">
        <v>97.87</v>
      </c>
      <c r="F16" s="147">
        <v>0</v>
      </c>
    </row>
    <row r="17" spans="1:6">
      <c r="A17" s="79" t="s">
        <v>880</v>
      </c>
      <c r="B17" s="80">
        <v>304</v>
      </c>
      <c r="C17" s="80">
        <v>10</v>
      </c>
      <c r="D17" s="80">
        <v>298</v>
      </c>
      <c r="E17" s="147">
        <v>98.03</v>
      </c>
      <c r="F17" s="147">
        <v>0</v>
      </c>
    </row>
    <row r="18" spans="1:6">
      <c r="A18" s="79" t="s">
        <v>881</v>
      </c>
      <c r="B18" s="80">
        <v>893</v>
      </c>
      <c r="C18" s="80">
        <v>893</v>
      </c>
      <c r="D18" s="80">
        <v>893</v>
      </c>
      <c r="E18" s="147">
        <v>100</v>
      </c>
      <c r="F18" s="147">
        <v>184.5</v>
      </c>
    </row>
    <row r="19" spans="1:6">
      <c r="A19" s="79" t="s">
        <v>882</v>
      </c>
      <c r="B19" s="80">
        <v>208</v>
      </c>
      <c r="C19" s="80">
        <v>208</v>
      </c>
      <c r="D19" s="80">
        <v>208</v>
      </c>
      <c r="E19" s="147"/>
      <c r="F19" s="147">
        <v>58.76</v>
      </c>
    </row>
    <row r="20" spans="1:6">
      <c r="A20" s="79" t="s">
        <v>883</v>
      </c>
      <c r="B20" s="80">
        <v>685</v>
      </c>
      <c r="C20" s="80">
        <v>685</v>
      </c>
      <c r="D20" s="80">
        <v>685</v>
      </c>
      <c r="E20" s="147"/>
      <c r="F20" s="147">
        <v>526.91999999999996</v>
      </c>
    </row>
    <row r="21" spans="1:6">
      <c r="A21" s="79" t="s">
        <v>884</v>
      </c>
      <c r="B21" s="80">
        <v>8</v>
      </c>
      <c r="C21" s="80">
        <v>0</v>
      </c>
      <c r="D21" s="80">
        <v>8</v>
      </c>
      <c r="E21" s="147">
        <v>100</v>
      </c>
      <c r="F21" s="147">
        <v>20.51</v>
      </c>
    </row>
    <row r="22" spans="1:6">
      <c r="A22" s="79" t="s">
        <v>885</v>
      </c>
      <c r="B22" s="80">
        <v>8</v>
      </c>
      <c r="C22" s="80"/>
      <c r="D22" s="80">
        <v>8</v>
      </c>
      <c r="E22" s="147">
        <v>100</v>
      </c>
      <c r="F22" s="147">
        <v>0</v>
      </c>
    </row>
    <row r="23" spans="1:6">
      <c r="A23" s="79" t="s">
        <v>886</v>
      </c>
      <c r="B23" s="80">
        <v>0</v>
      </c>
      <c r="C23" s="80"/>
      <c r="D23" s="80">
        <v>0</v>
      </c>
      <c r="E23" s="147"/>
      <c r="F23" s="147">
        <v>0</v>
      </c>
    </row>
    <row r="24" spans="1:6">
      <c r="A24" s="79" t="s">
        <v>887</v>
      </c>
      <c r="B24" s="80">
        <v>25</v>
      </c>
      <c r="C24" s="80">
        <v>25</v>
      </c>
      <c r="D24" s="80">
        <v>25</v>
      </c>
      <c r="E24" s="147">
        <v>100</v>
      </c>
      <c r="F24" s="147">
        <v>50</v>
      </c>
    </row>
    <row r="25" spans="1:6">
      <c r="A25" s="79" t="s">
        <v>888</v>
      </c>
      <c r="B25" s="80">
        <v>25</v>
      </c>
      <c r="C25" s="80">
        <v>25</v>
      </c>
      <c r="D25" s="80">
        <v>25</v>
      </c>
      <c r="E25" s="147"/>
      <c r="F25" s="147">
        <v>50</v>
      </c>
    </row>
    <row r="26" spans="1:6">
      <c r="A26" s="79" t="s">
        <v>889</v>
      </c>
      <c r="B26" s="80">
        <v>1675</v>
      </c>
      <c r="C26" s="80">
        <v>1429</v>
      </c>
      <c r="D26" s="80">
        <v>1666</v>
      </c>
      <c r="E26" s="147">
        <v>99.46</v>
      </c>
      <c r="F26" s="147">
        <v>115.21</v>
      </c>
    </row>
    <row r="27" spans="1:6">
      <c r="A27" s="79" t="s">
        <v>890</v>
      </c>
      <c r="B27" s="80">
        <v>0</v>
      </c>
      <c r="C27" s="80"/>
      <c r="D27" s="80">
        <v>0</v>
      </c>
      <c r="E27" s="147">
        <v>0</v>
      </c>
      <c r="F27" s="147">
        <v>0</v>
      </c>
    </row>
    <row r="28" spans="1:6">
      <c r="A28" s="79" t="s">
        <v>891</v>
      </c>
      <c r="B28" s="80">
        <v>1583</v>
      </c>
      <c r="C28" s="80">
        <v>1400</v>
      </c>
      <c r="D28" s="80">
        <v>1574</v>
      </c>
      <c r="E28" s="147">
        <v>99.43</v>
      </c>
      <c r="F28" s="147">
        <v>186.49</v>
      </c>
    </row>
    <row r="29" spans="1:6">
      <c r="A29" s="79" t="s">
        <v>892</v>
      </c>
      <c r="B29" s="80">
        <v>92</v>
      </c>
      <c r="C29" s="80">
        <v>29</v>
      </c>
      <c r="D29" s="80">
        <v>92</v>
      </c>
      <c r="E29" s="147">
        <v>100</v>
      </c>
      <c r="F29" s="147">
        <v>15.67</v>
      </c>
    </row>
    <row r="30" spans="1:6">
      <c r="A30" s="79" t="s">
        <v>893</v>
      </c>
      <c r="B30" s="80">
        <v>796</v>
      </c>
      <c r="C30" s="80"/>
      <c r="D30" s="80">
        <v>796</v>
      </c>
      <c r="E30" s="147">
        <v>100</v>
      </c>
      <c r="F30" s="147">
        <v>0</v>
      </c>
    </row>
    <row r="31" spans="1:6">
      <c r="A31" s="79" t="s">
        <v>894</v>
      </c>
      <c r="B31" s="80">
        <v>15</v>
      </c>
      <c r="C31" s="80">
        <v>13</v>
      </c>
      <c r="D31" s="80">
        <v>15</v>
      </c>
      <c r="E31" s="147">
        <v>100</v>
      </c>
      <c r="F31" s="147">
        <v>60</v>
      </c>
    </row>
    <row r="32" spans="1:6">
      <c r="A32" s="48" t="s">
        <v>868</v>
      </c>
      <c r="B32" s="80">
        <v>20618</v>
      </c>
      <c r="C32" s="80">
        <v>6108</v>
      </c>
      <c r="D32" s="80">
        <v>20524</v>
      </c>
      <c r="E32" s="147">
        <v>99.54</v>
      </c>
      <c r="F32" s="147">
        <v>62.19</v>
      </c>
    </row>
    <row r="33" spans="1:6">
      <c r="A33" s="47" t="s">
        <v>895</v>
      </c>
      <c r="B33" s="47"/>
      <c r="C33" s="47">
        <v>13850</v>
      </c>
      <c r="D33" s="47"/>
      <c r="E33" s="80"/>
      <c r="F33" s="80"/>
    </row>
    <row r="34" spans="1:6">
      <c r="A34" s="78" t="s">
        <v>896</v>
      </c>
      <c r="B34" s="47"/>
      <c r="C34" s="47">
        <v>195</v>
      </c>
      <c r="D34" s="47"/>
      <c r="E34" s="80"/>
      <c r="F34" s="80"/>
    </row>
    <row r="35" spans="1:6">
      <c r="A35" s="78" t="s">
        <v>150</v>
      </c>
      <c r="B35" s="47"/>
      <c r="C35" s="47">
        <v>14212</v>
      </c>
      <c r="D35" s="47"/>
      <c r="E35" s="80"/>
      <c r="F35" s="80"/>
    </row>
    <row r="36" spans="1:6">
      <c r="A36" s="78" t="s">
        <v>151</v>
      </c>
      <c r="B36" s="47"/>
      <c r="C36" s="47">
        <v>18425</v>
      </c>
      <c r="D36" s="47"/>
      <c r="E36" s="80"/>
      <c r="F36" s="80"/>
    </row>
    <row r="37" spans="1:6">
      <c r="A37" s="48" t="s">
        <v>3</v>
      </c>
      <c r="B37" s="47"/>
      <c r="C37" s="47">
        <f>SUM(C32:C36)</f>
        <v>52790</v>
      </c>
      <c r="D37" s="47"/>
      <c r="E37" s="80"/>
      <c r="F37" s="80"/>
    </row>
  </sheetData>
  <mergeCells count="6">
    <mergeCell ref="F4:F5"/>
    <mergeCell ref="A2:E2"/>
    <mergeCell ref="A4:A5"/>
    <mergeCell ref="B4:C4"/>
    <mergeCell ref="D4:D5"/>
    <mergeCell ref="E4:E5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I18" sqref="I18"/>
    </sheetView>
  </sheetViews>
  <sheetFormatPr defaultRowHeight="14.25"/>
  <cols>
    <col min="1" max="1" width="38.75" customWidth="1"/>
    <col min="2" max="3" width="9" customWidth="1"/>
    <col min="4" max="5" width="12.25" customWidth="1"/>
  </cols>
  <sheetData>
    <row r="1" spans="1:5">
      <c r="A1" s="10" t="s">
        <v>263</v>
      </c>
    </row>
    <row r="2" spans="1:5" ht="21">
      <c r="A2" s="173" t="s">
        <v>919</v>
      </c>
      <c r="B2" s="173"/>
      <c r="C2" s="173"/>
      <c r="D2" s="173"/>
      <c r="E2" s="173"/>
    </row>
    <row r="3" spans="1:5">
      <c r="A3" s="33"/>
      <c r="B3" s="4"/>
      <c r="E3" s="7" t="s">
        <v>262</v>
      </c>
    </row>
    <row r="4" spans="1:5" ht="34.15" customHeight="1">
      <c r="A4" s="48" t="s">
        <v>69</v>
      </c>
      <c r="B4" s="86" t="s">
        <v>253</v>
      </c>
      <c r="C4" s="87" t="s">
        <v>254</v>
      </c>
      <c r="D4" s="87" t="s">
        <v>255</v>
      </c>
      <c r="E4" s="87" t="s">
        <v>213</v>
      </c>
    </row>
    <row r="5" spans="1:5" s="127" customFormat="1" ht="18" customHeight="1">
      <c r="A5" s="50" t="s">
        <v>897</v>
      </c>
      <c r="B5" s="148">
        <v>50</v>
      </c>
      <c r="C5" s="149">
        <v>60</v>
      </c>
      <c r="D5" s="150">
        <v>120</v>
      </c>
      <c r="E5" s="80"/>
    </row>
    <row r="6" spans="1:5" s="127" customFormat="1" ht="18" customHeight="1">
      <c r="A6" s="50" t="s">
        <v>898</v>
      </c>
      <c r="B6" s="148">
        <v>0</v>
      </c>
      <c r="C6" s="149">
        <v>222</v>
      </c>
      <c r="D6" s="150">
        <v>0</v>
      </c>
      <c r="E6" s="150">
        <v>0</v>
      </c>
    </row>
    <row r="7" spans="1:5" s="127" customFormat="1" ht="18" customHeight="1">
      <c r="A7" s="50" t="s">
        <v>899</v>
      </c>
      <c r="B7" s="148"/>
      <c r="C7" s="149">
        <v>896</v>
      </c>
      <c r="D7" s="150">
        <v>0</v>
      </c>
      <c r="E7" s="150">
        <v>0</v>
      </c>
    </row>
    <row r="8" spans="1:5" s="127" customFormat="1" ht="18" customHeight="1">
      <c r="A8" s="50" t="s">
        <v>900</v>
      </c>
      <c r="B8" s="148">
        <v>400</v>
      </c>
      <c r="C8" s="149">
        <v>113</v>
      </c>
      <c r="D8" s="150">
        <v>28.25</v>
      </c>
      <c r="E8" s="150">
        <v>30.71</v>
      </c>
    </row>
    <row r="9" spans="1:5" s="127" customFormat="1" ht="18" customHeight="1">
      <c r="A9" s="50" t="s">
        <v>901</v>
      </c>
      <c r="B9" s="148">
        <v>60</v>
      </c>
      <c r="C9" s="149">
        <v>61</v>
      </c>
      <c r="D9" s="150">
        <v>101.67</v>
      </c>
      <c r="E9" s="150">
        <v>132.61000000000001</v>
      </c>
    </row>
    <row r="10" spans="1:5" s="127" customFormat="1" ht="18" customHeight="1">
      <c r="A10" s="50" t="s">
        <v>902</v>
      </c>
      <c r="B10" s="148">
        <v>23000</v>
      </c>
      <c r="C10" s="149">
        <v>34589</v>
      </c>
      <c r="D10" s="150">
        <v>150.38999999999999</v>
      </c>
      <c r="E10" s="150">
        <v>153.72999999999999</v>
      </c>
    </row>
    <row r="11" spans="1:5" s="127" customFormat="1" ht="18" customHeight="1">
      <c r="A11" s="50" t="s">
        <v>903</v>
      </c>
      <c r="B11" s="148">
        <v>250</v>
      </c>
      <c r="C11" s="148">
        <v>198</v>
      </c>
      <c r="D11" s="150">
        <v>79.2</v>
      </c>
      <c r="E11" s="150">
        <v>82.5</v>
      </c>
    </row>
    <row r="12" spans="1:5" s="127" customFormat="1" ht="18" customHeight="1">
      <c r="A12" s="50" t="s">
        <v>904</v>
      </c>
      <c r="B12" s="148">
        <v>150</v>
      </c>
      <c r="C12" s="148">
        <v>904</v>
      </c>
      <c r="D12" s="150">
        <v>602.66999999999996</v>
      </c>
      <c r="E12" s="150">
        <v>913.13</v>
      </c>
    </row>
    <row r="13" spans="1:5" s="127" customFormat="1" ht="18" customHeight="1">
      <c r="A13" s="50" t="s">
        <v>905</v>
      </c>
      <c r="B13" s="148">
        <v>350</v>
      </c>
      <c r="C13" s="148">
        <v>366</v>
      </c>
      <c r="D13" s="150">
        <v>104.57</v>
      </c>
      <c r="E13" s="150">
        <v>92.66</v>
      </c>
    </row>
    <row r="14" spans="1:5" s="127" customFormat="1" ht="18" customHeight="1">
      <c r="A14" s="50" t="s">
        <v>906</v>
      </c>
      <c r="B14" s="148">
        <v>250</v>
      </c>
      <c r="C14" s="148">
        <v>48</v>
      </c>
      <c r="D14" s="150">
        <v>19.2</v>
      </c>
      <c r="E14" s="150">
        <v>14.91</v>
      </c>
    </row>
    <row r="15" spans="1:5" s="127" customFormat="1" ht="18" customHeight="1">
      <c r="A15" s="48" t="s">
        <v>16</v>
      </c>
      <c r="B15" s="148">
        <v>24510</v>
      </c>
      <c r="C15" s="148">
        <v>37457</v>
      </c>
      <c r="D15" s="150">
        <v>152.823337413301</v>
      </c>
      <c r="E15" s="150">
        <v>155.011587485516</v>
      </c>
    </row>
    <row r="16" spans="1:5" s="127" customFormat="1" ht="18" customHeight="1">
      <c r="A16" s="50" t="s">
        <v>256</v>
      </c>
      <c r="B16" s="47"/>
      <c r="C16" s="148">
        <v>5012</v>
      </c>
      <c r="D16" s="47"/>
      <c r="E16" s="81"/>
    </row>
    <row r="17" spans="1:5" s="127" customFormat="1" ht="18" customHeight="1">
      <c r="A17" s="50" t="s">
        <v>257</v>
      </c>
      <c r="B17" s="47"/>
      <c r="C17" s="148"/>
      <c r="D17" s="47"/>
      <c r="E17" s="81"/>
    </row>
    <row r="18" spans="1:5" s="127" customFormat="1" ht="18" customHeight="1">
      <c r="A18" s="50" t="s">
        <v>258</v>
      </c>
      <c r="B18" s="47"/>
      <c r="C18" s="148">
        <v>10887</v>
      </c>
      <c r="D18" s="47"/>
      <c r="E18" s="81"/>
    </row>
    <row r="19" spans="1:5" s="127" customFormat="1" ht="18" customHeight="1">
      <c r="A19" s="47" t="s">
        <v>259</v>
      </c>
      <c r="B19" s="47"/>
      <c r="C19" s="148"/>
      <c r="D19" s="47"/>
      <c r="E19" s="81"/>
    </row>
    <row r="20" spans="1:5" s="127" customFormat="1" ht="18" customHeight="1">
      <c r="A20" s="47" t="s">
        <v>260</v>
      </c>
      <c r="B20" s="47"/>
      <c r="C20" s="148">
        <v>13850</v>
      </c>
      <c r="D20" s="47"/>
      <c r="E20" s="81"/>
    </row>
    <row r="21" spans="1:5" s="127" customFormat="1" ht="18" customHeight="1">
      <c r="A21" s="48" t="s">
        <v>2</v>
      </c>
      <c r="B21" s="47"/>
      <c r="C21" s="148">
        <f>SUM(C15:C20)</f>
        <v>67206</v>
      </c>
      <c r="D21" s="47"/>
      <c r="E21" s="81"/>
    </row>
  </sheetData>
  <mergeCells count="1">
    <mergeCell ref="A2:E2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workbookViewId="0">
      <selection activeCell="J17" sqref="J17"/>
    </sheetView>
  </sheetViews>
  <sheetFormatPr defaultRowHeight="14.25"/>
  <cols>
    <col min="1" max="1" width="42.25" customWidth="1"/>
    <col min="2" max="2" width="10.625" customWidth="1"/>
    <col min="3" max="3" width="15.375" customWidth="1"/>
    <col min="4" max="5" width="13.25" customWidth="1"/>
    <col min="6" max="6" width="11.25" customWidth="1"/>
  </cols>
  <sheetData>
    <row r="1" spans="1:6" ht="19.899999999999999" customHeight="1">
      <c r="A1" s="10" t="s">
        <v>264</v>
      </c>
    </row>
    <row r="2" spans="1:6" ht="25.9" customHeight="1">
      <c r="A2" s="173" t="s">
        <v>918</v>
      </c>
      <c r="B2" s="173"/>
      <c r="C2" s="173"/>
      <c r="D2" s="173"/>
      <c r="E2" s="173"/>
    </row>
    <row r="3" spans="1:6">
      <c r="A3" s="33"/>
      <c r="B3" s="4"/>
      <c r="E3" s="7" t="s">
        <v>205</v>
      </c>
    </row>
    <row r="4" spans="1:6" ht="31.9" customHeight="1">
      <c r="A4" s="164" t="s">
        <v>864</v>
      </c>
      <c r="B4" s="164" t="s">
        <v>865</v>
      </c>
      <c r="C4" s="164"/>
      <c r="D4" s="164" t="s">
        <v>234</v>
      </c>
      <c r="E4" s="166" t="s">
        <v>866</v>
      </c>
      <c r="F4" s="166" t="s">
        <v>867</v>
      </c>
    </row>
    <row r="5" spans="1:6">
      <c r="A5" s="164"/>
      <c r="B5" s="80"/>
      <c r="C5" s="80" t="s">
        <v>857</v>
      </c>
      <c r="D5" s="164"/>
      <c r="E5" s="166"/>
      <c r="F5" s="166"/>
    </row>
    <row r="6" spans="1:6">
      <c r="A6" s="79" t="s">
        <v>869</v>
      </c>
      <c r="B6" s="80">
        <v>1273</v>
      </c>
      <c r="C6" s="80">
        <v>1273</v>
      </c>
      <c r="D6" s="80">
        <v>1272</v>
      </c>
      <c r="E6" s="147">
        <v>99.92</v>
      </c>
      <c r="F6" s="147">
        <v>78.760000000000005</v>
      </c>
    </row>
    <row r="7" spans="1:6">
      <c r="A7" s="79" t="s">
        <v>870</v>
      </c>
      <c r="B7" s="80">
        <v>1196</v>
      </c>
      <c r="C7" s="80">
        <v>1196</v>
      </c>
      <c r="D7" s="80">
        <v>1195</v>
      </c>
      <c r="E7" s="147">
        <v>99.92</v>
      </c>
      <c r="F7" s="147">
        <v>75.87</v>
      </c>
    </row>
    <row r="8" spans="1:6">
      <c r="A8" s="79" t="s">
        <v>871</v>
      </c>
      <c r="B8" s="80">
        <v>77</v>
      </c>
      <c r="C8" s="80">
        <v>77</v>
      </c>
      <c r="D8" s="80">
        <v>77</v>
      </c>
      <c r="E8" s="147">
        <v>100</v>
      </c>
      <c r="F8" s="147">
        <v>192.5</v>
      </c>
    </row>
    <row r="9" spans="1:6">
      <c r="A9" s="79" t="s">
        <v>872</v>
      </c>
      <c r="B9" s="80">
        <v>15933</v>
      </c>
      <c r="C9" s="80">
        <v>2475</v>
      </c>
      <c r="D9" s="80">
        <v>15849</v>
      </c>
      <c r="E9" s="147">
        <v>99.47</v>
      </c>
      <c r="F9" s="147">
        <v>54.01</v>
      </c>
    </row>
    <row r="10" spans="1:6">
      <c r="A10" s="79" t="s">
        <v>873</v>
      </c>
      <c r="B10" s="80">
        <v>0</v>
      </c>
      <c r="C10" s="80"/>
      <c r="D10" s="80"/>
      <c r="E10" s="147">
        <v>0</v>
      </c>
      <c r="F10" s="147">
        <v>0</v>
      </c>
    </row>
    <row r="11" spans="1:6">
      <c r="A11" s="79" t="s">
        <v>874</v>
      </c>
      <c r="B11" s="80">
        <v>12763</v>
      </c>
      <c r="C11" s="80">
        <v>260</v>
      </c>
      <c r="D11" s="80">
        <v>12704</v>
      </c>
      <c r="E11" s="147">
        <v>99.54</v>
      </c>
      <c r="F11" s="147">
        <v>51.19</v>
      </c>
    </row>
    <row r="12" spans="1:6">
      <c r="A12" s="79" t="s">
        <v>875</v>
      </c>
      <c r="B12" s="80">
        <v>207</v>
      </c>
      <c r="C12" s="80">
        <v>40</v>
      </c>
      <c r="D12" s="80">
        <v>199</v>
      </c>
      <c r="E12" s="147">
        <v>96.14</v>
      </c>
      <c r="F12" s="147">
        <v>0</v>
      </c>
    </row>
    <row r="13" spans="1:6">
      <c r="A13" s="79" t="s">
        <v>876</v>
      </c>
      <c r="B13" s="80">
        <v>356</v>
      </c>
      <c r="C13" s="80"/>
      <c r="D13" s="80">
        <v>356</v>
      </c>
      <c r="E13" s="147">
        <v>100</v>
      </c>
      <c r="F13" s="147">
        <v>0</v>
      </c>
    </row>
    <row r="14" spans="1:6">
      <c r="A14" s="79" t="s">
        <v>877</v>
      </c>
      <c r="B14" s="80">
        <v>170</v>
      </c>
      <c r="C14" s="80">
        <v>170</v>
      </c>
      <c r="D14" s="80">
        <v>170</v>
      </c>
      <c r="E14" s="147">
        <v>100</v>
      </c>
      <c r="F14" s="147">
        <v>5666.67</v>
      </c>
    </row>
    <row r="15" spans="1:6">
      <c r="A15" s="79" t="s">
        <v>878</v>
      </c>
      <c r="B15" s="80">
        <v>1945</v>
      </c>
      <c r="C15" s="80">
        <v>1945</v>
      </c>
      <c r="D15" s="80">
        <v>1938</v>
      </c>
      <c r="E15" s="147">
        <v>99.64</v>
      </c>
      <c r="F15" s="147">
        <v>44.42</v>
      </c>
    </row>
    <row r="16" spans="1:6">
      <c r="A16" s="79" t="s">
        <v>879</v>
      </c>
      <c r="B16" s="80">
        <v>188</v>
      </c>
      <c r="C16" s="80">
        <v>50</v>
      </c>
      <c r="D16" s="80">
        <v>184</v>
      </c>
      <c r="E16" s="147">
        <v>97.87</v>
      </c>
      <c r="F16" s="147">
        <v>0</v>
      </c>
    </row>
    <row r="17" spans="1:6">
      <c r="A17" s="79" t="s">
        <v>880</v>
      </c>
      <c r="B17" s="80">
        <v>304</v>
      </c>
      <c r="C17" s="80">
        <v>10</v>
      </c>
      <c r="D17" s="80">
        <v>298</v>
      </c>
      <c r="E17" s="147">
        <v>98.03</v>
      </c>
      <c r="F17" s="147">
        <v>0</v>
      </c>
    </row>
    <row r="18" spans="1:6">
      <c r="A18" s="79" t="s">
        <v>881</v>
      </c>
      <c r="B18" s="80">
        <v>893</v>
      </c>
      <c r="C18" s="80">
        <v>893</v>
      </c>
      <c r="D18" s="80">
        <v>893</v>
      </c>
      <c r="E18" s="147">
        <v>100</v>
      </c>
      <c r="F18" s="147">
        <v>184.5</v>
      </c>
    </row>
    <row r="19" spans="1:6">
      <c r="A19" s="79" t="s">
        <v>882</v>
      </c>
      <c r="B19" s="80">
        <v>208</v>
      </c>
      <c r="C19" s="80">
        <v>208</v>
      </c>
      <c r="D19" s="80">
        <v>208</v>
      </c>
      <c r="E19" s="147"/>
      <c r="F19" s="147">
        <v>58.76</v>
      </c>
    </row>
    <row r="20" spans="1:6">
      <c r="A20" s="79" t="s">
        <v>883</v>
      </c>
      <c r="B20" s="80">
        <v>685</v>
      </c>
      <c r="C20" s="80">
        <v>685</v>
      </c>
      <c r="D20" s="80">
        <v>685</v>
      </c>
      <c r="E20" s="147"/>
      <c r="F20" s="147">
        <v>526.91999999999996</v>
      </c>
    </row>
    <row r="21" spans="1:6">
      <c r="A21" s="79" t="s">
        <v>884</v>
      </c>
      <c r="B21" s="80">
        <v>8</v>
      </c>
      <c r="C21" s="80">
        <v>0</v>
      </c>
      <c r="D21" s="80">
        <v>8</v>
      </c>
      <c r="E21" s="147">
        <v>100</v>
      </c>
      <c r="F21" s="147">
        <v>20.51</v>
      </c>
    </row>
    <row r="22" spans="1:6">
      <c r="A22" s="79" t="s">
        <v>885</v>
      </c>
      <c r="B22" s="80">
        <v>8</v>
      </c>
      <c r="C22" s="80"/>
      <c r="D22" s="80">
        <v>8</v>
      </c>
      <c r="E22" s="147">
        <v>100</v>
      </c>
      <c r="F22" s="147">
        <v>0</v>
      </c>
    </row>
    <row r="23" spans="1:6">
      <c r="A23" s="79" t="s">
        <v>886</v>
      </c>
      <c r="B23" s="80">
        <v>0</v>
      </c>
      <c r="C23" s="80"/>
      <c r="D23" s="80">
        <v>0</v>
      </c>
      <c r="E23" s="147"/>
      <c r="F23" s="147">
        <v>0</v>
      </c>
    </row>
    <row r="24" spans="1:6">
      <c r="A24" s="79" t="s">
        <v>887</v>
      </c>
      <c r="B24" s="80">
        <v>25</v>
      </c>
      <c r="C24" s="80">
        <v>25</v>
      </c>
      <c r="D24" s="80">
        <v>25</v>
      </c>
      <c r="E24" s="147">
        <v>100</v>
      </c>
      <c r="F24" s="147">
        <v>50</v>
      </c>
    </row>
    <row r="25" spans="1:6">
      <c r="A25" s="79" t="s">
        <v>888</v>
      </c>
      <c r="B25" s="80">
        <v>25</v>
      </c>
      <c r="C25" s="80">
        <v>25</v>
      </c>
      <c r="D25" s="80">
        <v>25</v>
      </c>
      <c r="E25" s="147"/>
      <c r="F25" s="147">
        <v>50</v>
      </c>
    </row>
    <row r="26" spans="1:6">
      <c r="A26" s="79" t="s">
        <v>889</v>
      </c>
      <c r="B26" s="80">
        <v>1675</v>
      </c>
      <c r="C26" s="80">
        <v>1429</v>
      </c>
      <c r="D26" s="80">
        <v>1666</v>
      </c>
      <c r="E26" s="147">
        <v>99.46</v>
      </c>
      <c r="F26" s="147">
        <v>115.21</v>
      </c>
    </row>
    <row r="27" spans="1:6">
      <c r="A27" s="79" t="s">
        <v>890</v>
      </c>
      <c r="B27" s="80">
        <v>0</v>
      </c>
      <c r="C27" s="80"/>
      <c r="D27" s="80">
        <v>0</v>
      </c>
      <c r="E27" s="147">
        <v>0</v>
      </c>
      <c r="F27" s="147">
        <v>0</v>
      </c>
    </row>
    <row r="28" spans="1:6">
      <c r="A28" s="79" t="s">
        <v>891</v>
      </c>
      <c r="B28" s="80">
        <v>1583</v>
      </c>
      <c r="C28" s="80">
        <v>1400</v>
      </c>
      <c r="D28" s="80">
        <v>1574</v>
      </c>
      <c r="E28" s="147">
        <v>99.43</v>
      </c>
      <c r="F28" s="147">
        <v>186.49</v>
      </c>
    </row>
    <row r="29" spans="1:6">
      <c r="A29" s="79" t="s">
        <v>892</v>
      </c>
      <c r="B29" s="80">
        <v>92</v>
      </c>
      <c r="C29" s="80">
        <v>29</v>
      </c>
      <c r="D29" s="80">
        <v>92</v>
      </c>
      <c r="E29" s="147">
        <v>100</v>
      </c>
      <c r="F29" s="147">
        <v>15.67</v>
      </c>
    </row>
    <row r="30" spans="1:6">
      <c r="A30" s="79" t="s">
        <v>893</v>
      </c>
      <c r="B30" s="80">
        <v>796</v>
      </c>
      <c r="C30" s="80"/>
      <c r="D30" s="80">
        <v>796</v>
      </c>
      <c r="E30" s="147">
        <v>100</v>
      </c>
      <c r="F30" s="147">
        <v>0</v>
      </c>
    </row>
    <row r="31" spans="1:6">
      <c r="A31" s="79" t="s">
        <v>894</v>
      </c>
      <c r="B31" s="80">
        <v>15</v>
      </c>
      <c r="C31" s="80">
        <v>13</v>
      </c>
      <c r="D31" s="80">
        <v>15</v>
      </c>
      <c r="E31" s="147">
        <v>100</v>
      </c>
      <c r="F31" s="147">
        <v>60</v>
      </c>
    </row>
    <row r="32" spans="1:6">
      <c r="A32" s="48" t="s">
        <v>868</v>
      </c>
      <c r="B32" s="80">
        <v>20618</v>
      </c>
      <c r="C32" s="80">
        <v>6108</v>
      </c>
      <c r="D32" s="80">
        <v>20524</v>
      </c>
      <c r="E32" s="147">
        <v>99.54</v>
      </c>
      <c r="F32" s="147">
        <v>62.19</v>
      </c>
    </row>
    <row r="33" spans="1:6">
      <c r="A33" s="47" t="s">
        <v>895</v>
      </c>
      <c r="B33" s="47"/>
      <c r="C33" s="47">
        <v>13850</v>
      </c>
      <c r="D33" s="47"/>
      <c r="E33" s="80"/>
      <c r="F33" s="80"/>
    </row>
    <row r="34" spans="1:6">
      <c r="A34" s="78" t="s">
        <v>896</v>
      </c>
      <c r="B34" s="47"/>
      <c r="C34" s="47">
        <v>195</v>
      </c>
      <c r="D34" s="47"/>
      <c r="E34" s="80"/>
      <c r="F34" s="80"/>
    </row>
    <row r="35" spans="1:6">
      <c r="A35" s="78" t="s">
        <v>150</v>
      </c>
      <c r="B35" s="47"/>
      <c r="C35" s="47">
        <v>14212</v>
      </c>
      <c r="D35" s="47"/>
      <c r="E35" s="80"/>
      <c r="F35" s="80"/>
    </row>
    <row r="36" spans="1:6">
      <c r="A36" s="78" t="s">
        <v>151</v>
      </c>
      <c r="B36" s="47"/>
      <c r="C36" s="47">
        <v>18425</v>
      </c>
      <c r="D36" s="47"/>
      <c r="E36" s="80"/>
      <c r="F36" s="80"/>
    </row>
    <row r="37" spans="1:6">
      <c r="A37" s="48" t="s">
        <v>3</v>
      </c>
      <c r="B37" s="47"/>
      <c r="C37" s="47">
        <f>SUM(C32:C36)</f>
        <v>52790</v>
      </c>
      <c r="D37" s="47"/>
      <c r="E37" s="80"/>
      <c r="F37" s="80"/>
    </row>
  </sheetData>
  <mergeCells count="6">
    <mergeCell ref="F4:F5"/>
    <mergeCell ref="A2:E2"/>
    <mergeCell ref="A4:A5"/>
    <mergeCell ref="B4:C4"/>
    <mergeCell ref="D4:D5"/>
    <mergeCell ref="E4:E5"/>
  </mergeCells>
  <phoneticPr fontId="9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&amp;C附表2-12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workbookViewId="0">
      <selection activeCell="I21" sqref="I21"/>
    </sheetView>
  </sheetViews>
  <sheetFormatPr defaultRowHeight="14.25"/>
  <cols>
    <col min="1" max="1" width="28" customWidth="1"/>
    <col min="2" max="2" width="11.625" customWidth="1"/>
    <col min="3" max="3" width="11.75" customWidth="1"/>
    <col min="4" max="4" width="13.375" customWidth="1"/>
    <col min="5" max="5" width="12.25" customWidth="1"/>
    <col min="6" max="6" width="11" customWidth="1"/>
    <col min="7" max="7" width="10.75" customWidth="1"/>
    <col min="8" max="8" width="10.5" customWidth="1"/>
    <col min="9" max="9" width="10.75" customWidth="1"/>
  </cols>
  <sheetData>
    <row r="1" spans="1:9">
      <c r="A1" s="10" t="s">
        <v>265</v>
      </c>
    </row>
    <row r="2" spans="1:9" ht="21">
      <c r="A2" s="173" t="s">
        <v>917</v>
      </c>
      <c r="B2" s="173"/>
      <c r="C2" s="173"/>
      <c r="D2" s="173"/>
      <c r="E2" s="173"/>
      <c r="F2" s="173"/>
      <c r="G2" s="173"/>
      <c r="H2" s="173"/>
      <c r="I2" s="173"/>
    </row>
    <row r="3" spans="1:9">
      <c r="A3" s="32"/>
      <c r="B3" s="32"/>
      <c r="C3" s="32"/>
      <c r="D3" s="32"/>
      <c r="E3" s="32"/>
      <c r="F3" s="32"/>
      <c r="G3" s="32"/>
      <c r="H3" s="32"/>
      <c r="I3" s="34" t="s">
        <v>15</v>
      </c>
    </row>
    <row r="4" spans="1:9" ht="21.6" customHeight="1">
      <c r="A4" s="97" t="s">
        <v>9</v>
      </c>
      <c r="B4" s="48" t="s">
        <v>29</v>
      </c>
      <c r="C4" s="48" t="s">
        <v>266</v>
      </c>
      <c r="D4" s="48" t="s">
        <v>160</v>
      </c>
      <c r="E4" s="48" t="s">
        <v>160</v>
      </c>
      <c r="F4" s="48" t="s">
        <v>160</v>
      </c>
      <c r="G4" s="48" t="s">
        <v>200</v>
      </c>
      <c r="H4" s="48" t="s">
        <v>267</v>
      </c>
      <c r="I4" s="48" t="s">
        <v>200</v>
      </c>
    </row>
    <row r="5" spans="1:9" ht="22.9" customHeight="1">
      <c r="A5" s="47" t="s">
        <v>17</v>
      </c>
      <c r="B5" s="47"/>
      <c r="C5" s="47"/>
      <c r="D5" s="47"/>
      <c r="E5" s="47"/>
      <c r="F5" s="47"/>
      <c r="G5" s="47"/>
      <c r="H5" s="47"/>
      <c r="I5" s="47"/>
    </row>
    <row r="6" spans="1:9" ht="22.9" customHeight="1">
      <c r="A6" s="47" t="s">
        <v>18</v>
      </c>
      <c r="B6" s="47"/>
      <c r="C6" s="47"/>
      <c r="D6" s="47"/>
      <c r="E6" s="47"/>
      <c r="F6" s="47"/>
      <c r="G6" s="47"/>
      <c r="H6" s="47"/>
      <c r="I6" s="47"/>
    </row>
    <row r="7" spans="1:9" ht="22.9" customHeight="1">
      <c r="A7" s="47" t="s">
        <v>19</v>
      </c>
      <c r="B7" s="47"/>
      <c r="C7" s="47"/>
      <c r="D7" s="47"/>
      <c r="E7" s="47"/>
      <c r="F7" s="47"/>
      <c r="G7" s="47"/>
      <c r="H7" s="47"/>
      <c r="I7" s="47"/>
    </row>
    <row r="8" spans="1:9" ht="22.9" customHeight="1">
      <c r="A8" s="47" t="s">
        <v>20</v>
      </c>
      <c r="B8" s="47"/>
      <c r="C8" s="47"/>
      <c r="D8" s="47"/>
      <c r="E8" s="47"/>
      <c r="F8" s="47"/>
      <c r="G8" s="47"/>
      <c r="H8" s="47"/>
      <c r="I8" s="47"/>
    </row>
    <row r="9" spans="1:9" ht="22.9" customHeight="1">
      <c r="A9" s="47" t="s">
        <v>21</v>
      </c>
      <c r="B9" s="47"/>
      <c r="C9" s="47"/>
      <c r="D9" s="47"/>
      <c r="E9" s="47"/>
      <c r="F9" s="47"/>
      <c r="G9" s="38"/>
      <c r="H9" s="47"/>
      <c r="I9" s="47"/>
    </row>
    <row r="10" spans="1:9" ht="22.9" customHeight="1">
      <c r="A10" s="47" t="s">
        <v>22</v>
      </c>
      <c r="B10" s="47"/>
      <c r="C10" s="47"/>
      <c r="D10" s="47"/>
      <c r="E10" s="47"/>
      <c r="F10" s="47"/>
      <c r="G10" s="47"/>
      <c r="H10" s="47"/>
      <c r="I10" s="47"/>
    </row>
    <row r="11" spans="1:9" ht="22.9" customHeight="1">
      <c r="A11" s="47" t="s">
        <v>23</v>
      </c>
      <c r="B11" s="47"/>
      <c r="C11" s="47"/>
      <c r="D11" s="47"/>
      <c r="E11" s="47"/>
      <c r="F11" s="47"/>
      <c r="G11" s="47"/>
      <c r="H11" s="47"/>
      <c r="I11" s="47"/>
    </row>
    <row r="12" spans="1:9" ht="22.9" customHeight="1">
      <c r="A12" s="47" t="s">
        <v>24</v>
      </c>
      <c r="B12" s="47"/>
      <c r="C12" s="47"/>
      <c r="D12" s="47"/>
      <c r="E12" s="47"/>
      <c r="F12" s="47"/>
      <c r="G12" s="47"/>
      <c r="H12" s="47"/>
      <c r="I12" s="47"/>
    </row>
    <row r="13" spans="1:9" ht="22.9" customHeight="1">
      <c r="A13" s="47" t="s">
        <v>25</v>
      </c>
      <c r="B13" s="47"/>
      <c r="C13" s="47"/>
      <c r="D13" s="47"/>
      <c r="E13" s="47"/>
      <c r="F13" s="47"/>
      <c r="G13" s="47"/>
      <c r="H13" s="47"/>
      <c r="I13" s="47"/>
    </row>
    <row r="14" spans="1:9" ht="22.9" customHeight="1">
      <c r="A14" s="47" t="s">
        <v>26</v>
      </c>
      <c r="B14" s="47"/>
      <c r="C14" s="47"/>
      <c r="D14" s="47"/>
      <c r="E14" s="47"/>
      <c r="F14" s="47"/>
      <c r="G14" s="47"/>
      <c r="H14" s="47"/>
      <c r="I14" s="47"/>
    </row>
    <row r="15" spans="1:9" ht="22.9" customHeight="1">
      <c r="A15" s="47" t="s">
        <v>27</v>
      </c>
      <c r="B15" s="47"/>
      <c r="C15" s="47"/>
      <c r="D15" s="47"/>
      <c r="E15" s="47"/>
      <c r="F15" s="47"/>
      <c r="G15" s="47"/>
      <c r="H15" s="47"/>
      <c r="I15" s="47"/>
    </row>
    <row r="16" spans="1:9" ht="22.9" customHeight="1">
      <c r="A16" s="48" t="s">
        <v>28</v>
      </c>
      <c r="B16" s="49"/>
      <c r="C16" s="49"/>
      <c r="D16" s="49"/>
      <c r="E16" s="49"/>
      <c r="F16" s="49"/>
      <c r="G16" s="49"/>
      <c r="H16" s="49"/>
      <c r="I16" s="49"/>
    </row>
    <row r="18" spans="1:1">
      <c r="A18" s="151" t="s">
        <v>907</v>
      </c>
    </row>
  </sheetData>
  <mergeCells count="1">
    <mergeCell ref="A2:I2"/>
  </mergeCells>
  <phoneticPr fontId="9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&amp;C附表2-13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I18" sqref="I18"/>
    </sheetView>
  </sheetViews>
  <sheetFormatPr defaultRowHeight="14.25"/>
  <cols>
    <col min="1" max="1" width="31.875" customWidth="1"/>
    <col min="2" max="2" width="11.375" customWidth="1"/>
    <col min="3" max="3" width="11" customWidth="1"/>
    <col min="4" max="4" width="12.125" customWidth="1"/>
    <col min="5" max="5" width="12.875" customWidth="1"/>
  </cols>
  <sheetData>
    <row r="1" spans="1:5" ht="21.6" customHeight="1">
      <c r="A1" s="10" t="s">
        <v>268</v>
      </c>
    </row>
    <row r="2" spans="1:5" ht="26.45" customHeight="1">
      <c r="A2" s="173" t="s">
        <v>916</v>
      </c>
      <c r="B2" s="173"/>
      <c r="C2" s="173"/>
      <c r="D2" s="173"/>
      <c r="E2" s="173"/>
    </row>
    <row r="3" spans="1:5">
      <c r="A3" s="33"/>
      <c r="B3" s="4"/>
      <c r="E3" s="7" t="s">
        <v>205</v>
      </c>
    </row>
    <row r="4" spans="1:5" ht="27">
      <c r="A4" s="48" t="s">
        <v>9</v>
      </c>
      <c r="B4" s="86" t="s">
        <v>210</v>
      </c>
      <c r="C4" s="87" t="s">
        <v>269</v>
      </c>
      <c r="D4" s="87" t="s">
        <v>212</v>
      </c>
      <c r="E4" s="87" t="s">
        <v>213</v>
      </c>
    </row>
    <row r="5" spans="1:5" ht="24.6" customHeight="1">
      <c r="A5" s="47" t="s">
        <v>30</v>
      </c>
      <c r="B5" s="47">
        <v>50</v>
      </c>
      <c r="C5" s="47">
        <v>50</v>
      </c>
      <c r="D5" s="47">
        <v>100</v>
      </c>
      <c r="E5" s="80">
        <v>100</v>
      </c>
    </row>
    <row r="6" spans="1:5" ht="24.6" customHeight="1">
      <c r="A6" s="47" t="s">
        <v>31</v>
      </c>
      <c r="B6" s="47">
        <v>10</v>
      </c>
      <c r="C6" s="47">
        <v>10</v>
      </c>
      <c r="D6" s="47">
        <v>100</v>
      </c>
      <c r="E6" s="80">
        <v>100</v>
      </c>
    </row>
    <row r="7" spans="1:5" ht="24.6" customHeight="1">
      <c r="A7" s="47" t="s">
        <v>32</v>
      </c>
      <c r="B7" s="47"/>
      <c r="C7" s="47"/>
      <c r="D7" s="47"/>
      <c r="E7" s="80"/>
    </row>
    <row r="8" spans="1:5" ht="24.6" customHeight="1">
      <c r="A8" s="47" t="s">
        <v>33</v>
      </c>
      <c r="B8" s="47"/>
      <c r="C8" s="47"/>
      <c r="D8" s="47"/>
      <c r="E8" s="80"/>
    </row>
    <row r="9" spans="1:5" ht="24.6" customHeight="1">
      <c r="A9" s="47" t="s">
        <v>34</v>
      </c>
      <c r="B9" s="47"/>
      <c r="C9" s="47"/>
      <c r="D9" s="47"/>
      <c r="E9" s="80"/>
    </row>
    <row r="10" spans="1:5" ht="24.6" customHeight="1">
      <c r="A10" s="47" t="s">
        <v>35</v>
      </c>
      <c r="B10" s="47"/>
      <c r="C10" s="47"/>
      <c r="D10" s="47"/>
      <c r="E10" s="80"/>
    </row>
    <row r="11" spans="1:5" ht="24.6" customHeight="1">
      <c r="A11" s="48" t="s">
        <v>36</v>
      </c>
      <c r="B11" s="47">
        <v>60</v>
      </c>
      <c r="C11" s="47">
        <v>60</v>
      </c>
      <c r="D11" s="47">
        <v>100</v>
      </c>
      <c r="E11" s="80">
        <v>100</v>
      </c>
    </row>
    <row r="12" spans="1:5" ht="24.6" customHeight="1">
      <c r="A12" s="81" t="s">
        <v>141</v>
      </c>
      <c r="B12" s="81"/>
      <c r="C12" s="81"/>
      <c r="D12" s="81"/>
      <c r="E12" s="80"/>
    </row>
    <row r="13" spans="1:5" ht="24.6" customHeight="1">
      <c r="A13" s="81" t="s">
        <v>143</v>
      </c>
      <c r="B13" s="81"/>
      <c r="C13" s="81"/>
      <c r="D13" s="81"/>
      <c r="E13" s="80"/>
    </row>
    <row r="14" spans="1:5" ht="24.6" customHeight="1">
      <c r="A14" s="82" t="s">
        <v>4</v>
      </c>
      <c r="B14" s="81"/>
      <c r="C14" s="81">
        <v>60</v>
      </c>
      <c r="D14" s="81"/>
      <c r="E14" s="80"/>
    </row>
  </sheetData>
  <mergeCells count="1">
    <mergeCell ref="A2:E2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selection activeCell="O27" sqref="O27"/>
    </sheetView>
  </sheetViews>
  <sheetFormatPr defaultRowHeight="14.25"/>
  <cols>
    <col min="1" max="1" width="32.375" customWidth="1"/>
    <col min="2" max="3" width="11.75" customWidth="1"/>
    <col min="4" max="5" width="13" customWidth="1"/>
  </cols>
  <sheetData>
    <row r="1" spans="1:5" ht="20.45" customHeight="1">
      <c r="A1" s="10" t="s">
        <v>270</v>
      </c>
    </row>
    <row r="2" spans="1:5" ht="27.6" customHeight="1">
      <c r="A2" s="173" t="s">
        <v>915</v>
      </c>
      <c r="B2" s="173"/>
      <c r="C2" s="173"/>
      <c r="D2" s="173"/>
      <c r="E2" s="173"/>
    </row>
    <row r="3" spans="1:5">
      <c r="A3" s="33"/>
      <c r="B3" s="4"/>
      <c r="E3" s="7" t="s">
        <v>205</v>
      </c>
    </row>
    <row r="4" spans="1:5" ht="34.15" customHeight="1">
      <c r="A4" s="97" t="s">
        <v>9</v>
      </c>
      <c r="B4" s="86" t="s">
        <v>210</v>
      </c>
      <c r="C4" s="87" t="s">
        <v>271</v>
      </c>
      <c r="D4" s="87" t="s">
        <v>212</v>
      </c>
      <c r="E4" s="87" t="s">
        <v>213</v>
      </c>
    </row>
    <row r="5" spans="1:5" ht="25.9" customHeight="1">
      <c r="A5" s="47" t="s">
        <v>37</v>
      </c>
      <c r="B5" s="47"/>
      <c r="C5" s="47"/>
      <c r="D5" s="47"/>
      <c r="E5" s="80"/>
    </row>
    <row r="6" spans="1:5" ht="25.9" customHeight="1">
      <c r="A6" s="47" t="s">
        <v>38</v>
      </c>
      <c r="B6" s="47"/>
      <c r="C6" s="47"/>
      <c r="D6" s="47"/>
      <c r="E6" s="80"/>
    </row>
    <row r="7" spans="1:5" ht="25.9" customHeight="1">
      <c r="A7" s="47" t="s">
        <v>39</v>
      </c>
      <c r="B7" s="47"/>
      <c r="C7" s="47"/>
      <c r="D7" s="47"/>
      <c r="E7" s="80"/>
    </row>
    <row r="8" spans="1:5" ht="25.9" customHeight="1">
      <c r="A8" s="47" t="s">
        <v>40</v>
      </c>
      <c r="B8" s="47"/>
      <c r="C8" s="47"/>
      <c r="D8" s="47"/>
      <c r="E8" s="80"/>
    </row>
    <row r="9" spans="1:5" ht="25.9" customHeight="1">
      <c r="A9" s="47" t="s">
        <v>126</v>
      </c>
      <c r="B9" s="47">
        <v>60</v>
      </c>
      <c r="C9" s="47">
        <v>60</v>
      </c>
      <c r="D9" s="47">
        <v>100</v>
      </c>
      <c r="E9" s="80">
        <v>100</v>
      </c>
    </row>
    <row r="10" spans="1:5" ht="25.9" customHeight="1">
      <c r="A10" s="48" t="s">
        <v>3</v>
      </c>
      <c r="B10" s="47"/>
      <c r="C10" s="47"/>
      <c r="D10" s="47"/>
      <c r="E10" s="80"/>
    </row>
    <row r="11" spans="1:5" ht="25.9" customHeight="1">
      <c r="A11" s="47" t="s">
        <v>137</v>
      </c>
      <c r="B11" s="47"/>
      <c r="C11" s="47"/>
      <c r="D11" s="47"/>
      <c r="E11" s="80"/>
    </row>
    <row r="12" spans="1:5" ht="25.9" customHeight="1">
      <c r="A12" s="47" t="s">
        <v>41</v>
      </c>
      <c r="B12" s="47"/>
      <c r="C12" s="47"/>
      <c r="D12" s="47"/>
      <c r="E12" s="80"/>
    </row>
    <row r="13" spans="1:5" ht="25.9" customHeight="1">
      <c r="A13" s="48" t="s">
        <v>7</v>
      </c>
      <c r="B13" s="47"/>
      <c r="C13" s="47">
        <v>60</v>
      </c>
      <c r="D13" s="47"/>
      <c r="E13" s="80"/>
    </row>
  </sheetData>
  <mergeCells count="1">
    <mergeCell ref="A2:E2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workbookViewId="0">
      <selection activeCell="D18" sqref="D18"/>
    </sheetView>
  </sheetViews>
  <sheetFormatPr defaultRowHeight="14.25"/>
  <cols>
    <col min="1" max="1" width="42.875" customWidth="1"/>
    <col min="2" max="3" width="10" customWidth="1"/>
    <col min="4" max="5" width="13.375" customWidth="1"/>
  </cols>
  <sheetData>
    <row r="1" spans="1:5">
      <c r="A1" s="10" t="s">
        <v>272</v>
      </c>
    </row>
    <row r="2" spans="1:5" ht="21">
      <c r="A2" s="173" t="s">
        <v>909</v>
      </c>
      <c r="B2" s="173"/>
      <c r="C2" s="173"/>
      <c r="D2" s="173"/>
      <c r="E2" s="173"/>
    </row>
    <row r="3" spans="1:5">
      <c r="A3" s="33"/>
      <c r="B3" s="4"/>
      <c r="E3" s="7" t="s">
        <v>205</v>
      </c>
    </row>
    <row r="4" spans="1:5" ht="33" customHeight="1">
      <c r="A4" s="48" t="s">
        <v>9</v>
      </c>
      <c r="B4" s="86" t="s">
        <v>210</v>
      </c>
      <c r="C4" s="87" t="s">
        <v>211</v>
      </c>
      <c r="D4" s="87" t="s">
        <v>212</v>
      </c>
      <c r="E4" s="87" t="s">
        <v>213</v>
      </c>
    </row>
    <row r="5" spans="1:5" ht="24.6" customHeight="1">
      <c r="A5" s="47" t="s">
        <v>30</v>
      </c>
      <c r="B5" s="47"/>
      <c r="C5" s="47"/>
      <c r="D5" s="47"/>
      <c r="E5" s="80"/>
    </row>
    <row r="6" spans="1:5" ht="24.6" customHeight="1">
      <c r="A6" s="79" t="s">
        <v>908</v>
      </c>
      <c r="B6" s="47">
        <v>50</v>
      </c>
      <c r="C6" s="47">
        <v>50</v>
      </c>
      <c r="D6" s="47">
        <v>100</v>
      </c>
      <c r="E6" s="80">
        <v>100</v>
      </c>
    </row>
    <row r="7" spans="1:5" ht="24.6" customHeight="1">
      <c r="A7" s="47" t="s">
        <v>31</v>
      </c>
      <c r="B7" s="47"/>
      <c r="C7" s="47"/>
      <c r="D7" s="47"/>
      <c r="E7" s="80"/>
    </row>
    <row r="8" spans="1:5" ht="24.6" customHeight="1">
      <c r="A8" s="79" t="s">
        <v>145</v>
      </c>
      <c r="B8" s="47">
        <v>10</v>
      </c>
      <c r="C8" s="47">
        <v>10</v>
      </c>
      <c r="D8" s="47">
        <v>100</v>
      </c>
      <c r="E8" s="80">
        <v>100</v>
      </c>
    </row>
    <row r="9" spans="1:5" ht="24.6" customHeight="1">
      <c r="A9" s="78" t="s">
        <v>146</v>
      </c>
      <c r="B9" s="47"/>
      <c r="C9" s="47"/>
      <c r="D9" s="47"/>
      <c r="E9" s="80"/>
    </row>
    <row r="10" spans="1:5" ht="24.6" customHeight="1">
      <c r="A10" s="78" t="s">
        <v>147</v>
      </c>
      <c r="B10" s="47"/>
      <c r="C10" s="47"/>
      <c r="D10" s="47"/>
      <c r="E10" s="80"/>
    </row>
    <row r="11" spans="1:5" ht="24.6" customHeight="1">
      <c r="A11" s="78" t="s">
        <v>148</v>
      </c>
      <c r="B11" s="47"/>
      <c r="C11" s="47"/>
      <c r="D11" s="47"/>
      <c r="E11" s="80"/>
    </row>
    <row r="12" spans="1:5" ht="24.6" customHeight="1">
      <c r="A12" s="47" t="s">
        <v>32</v>
      </c>
      <c r="B12" s="47"/>
      <c r="C12" s="47"/>
      <c r="D12" s="47"/>
      <c r="E12" s="80"/>
    </row>
    <row r="13" spans="1:5" ht="24.6" customHeight="1">
      <c r="A13" s="47" t="s">
        <v>33</v>
      </c>
      <c r="B13" s="47"/>
      <c r="C13" s="47"/>
      <c r="D13" s="47"/>
      <c r="E13" s="80"/>
    </row>
    <row r="14" spans="1:5" ht="24.6" customHeight="1">
      <c r="A14" s="47" t="s">
        <v>139</v>
      </c>
      <c r="B14" s="47"/>
      <c r="C14" s="47"/>
      <c r="D14" s="47"/>
      <c r="E14" s="80"/>
    </row>
    <row r="15" spans="1:5" ht="24.6" customHeight="1">
      <c r="A15" s="48" t="s">
        <v>36</v>
      </c>
      <c r="B15" s="47">
        <v>60</v>
      </c>
      <c r="C15" s="47">
        <v>60</v>
      </c>
      <c r="D15" s="47">
        <v>100</v>
      </c>
      <c r="E15" s="80">
        <v>100</v>
      </c>
    </row>
    <row r="16" spans="1:5" ht="24.6" customHeight="1">
      <c r="A16" s="47" t="s">
        <v>142</v>
      </c>
      <c r="B16" s="47"/>
      <c r="C16" s="47"/>
      <c r="D16" s="47"/>
      <c r="E16" s="80"/>
    </row>
    <row r="17" spans="1:5" ht="24.6" customHeight="1">
      <c r="A17" s="47" t="s">
        <v>144</v>
      </c>
      <c r="B17" s="47"/>
      <c r="C17" s="47"/>
      <c r="D17" s="47"/>
      <c r="E17" s="80"/>
    </row>
    <row r="18" spans="1:5" ht="24.6" customHeight="1">
      <c r="A18" s="48" t="s">
        <v>149</v>
      </c>
      <c r="B18" s="47"/>
      <c r="C18" s="47">
        <v>60</v>
      </c>
      <c r="D18" s="47"/>
      <c r="E18" s="80"/>
    </row>
  </sheetData>
  <mergeCells count="1">
    <mergeCell ref="A2:E2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&amp;C附表2-16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workbookViewId="0">
      <selection activeCell="C33" sqref="C33"/>
    </sheetView>
  </sheetViews>
  <sheetFormatPr defaultRowHeight="14.25"/>
  <cols>
    <col min="1" max="1" width="42.125" customWidth="1"/>
    <col min="2" max="3" width="11.375" customWidth="1"/>
    <col min="4" max="5" width="13.25" customWidth="1"/>
  </cols>
  <sheetData>
    <row r="1" spans="1:5" ht="22.9" customHeight="1">
      <c r="A1" s="10" t="s">
        <v>273</v>
      </c>
    </row>
    <row r="2" spans="1:5" ht="28.9" customHeight="1">
      <c r="A2" s="173" t="s">
        <v>910</v>
      </c>
      <c r="B2" s="173"/>
      <c r="C2" s="173"/>
      <c r="D2" s="173"/>
      <c r="E2" s="173"/>
    </row>
    <row r="3" spans="1:5">
      <c r="A3" s="33"/>
      <c r="B3" s="4"/>
      <c r="E3" s="7" t="s">
        <v>205</v>
      </c>
    </row>
    <row r="4" spans="1:5" ht="28.9" customHeight="1">
      <c r="A4" s="48" t="s">
        <v>9</v>
      </c>
      <c r="B4" s="86" t="s">
        <v>210</v>
      </c>
      <c r="C4" s="87" t="s">
        <v>211</v>
      </c>
      <c r="D4" s="87" t="s">
        <v>212</v>
      </c>
      <c r="E4" s="87" t="s">
        <v>213</v>
      </c>
    </row>
    <row r="5" spans="1:5">
      <c r="A5" s="73" t="s">
        <v>122</v>
      </c>
      <c r="B5" s="49"/>
      <c r="C5" s="49"/>
      <c r="D5" s="49"/>
      <c r="E5" s="80"/>
    </row>
    <row r="6" spans="1:5">
      <c r="A6" s="73" t="s">
        <v>130</v>
      </c>
      <c r="B6" s="47"/>
      <c r="C6" s="47"/>
      <c r="D6" s="47"/>
      <c r="E6" s="80"/>
    </row>
    <row r="7" spans="1:5">
      <c r="A7" s="76" t="s">
        <v>129</v>
      </c>
      <c r="B7" s="47"/>
      <c r="C7" s="47"/>
      <c r="D7" s="47"/>
      <c r="E7" s="80"/>
    </row>
    <row r="8" spans="1:5">
      <c r="A8" s="76" t="s">
        <v>128</v>
      </c>
      <c r="B8" s="47"/>
      <c r="C8" s="47"/>
      <c r="D8" s="47"/>
      <c r="E8" s="80"/>
    </row>
    <row r="9" spans="1:5">
      <c r="A9" s="76" t="s">
        <v>127</v>
      </c>
      <c r="B9" s="47"/>
      <c r="C9" s="47"/>
      <c r="D9" s="47"/>
      <c r="E9" s="80"/>
    </row>
    <row r="10" spans="1:5">
      <c r="A10" s="76" t="s">
        <v>110</v>
      </c>
      <c r="B10" s="47"/>
      <c r="C10" s="47"/>
      <c r="D10" s="47"/>
      <c r="E10" s="80"/>
    </row>
    <row r="11" spans="1:5">
      <c r="A11" s="76" t="s">
        <v>111</v>
      </c>
      <c r="B11" s="47"/>
      <c r="C11" s="47"/>
      <c r="D11" s="47"/>
      <c r="E11" s="80"/>
    </row>
    <row r="12" spans="1:5">
      <c r="A12" s="76" t="s">
        <v>112</v>
      </c>
      <c r="B12" s="47"/>
      <c r="C12" s="47"/>
      <c r="D12" s="47"/>
      <c r="E12" s="80"/>
    </row>
    <row r="13" spans="1:5">
      <c r="A13" s="76" t="s">
        <v>113</v>
      </c>
      <c r="B13" s="47"/>
      <c r="C13" s="47"/>
      <c r="D13" s="47"/>
      <c r="E13" s="80"/>
    </row>
    <row r="14" spans="1:5">
      <c r="A14" s="76" t="s">
        <v>114</v>
      </c>
      <c r="B14" s="47"/>
      <c r="C14" s="47"/>
      <c r="D14" s="47"/>
      <c r="E14" s="80"/>
    </row>
    <row r="15" spans="1:5">
      <c r="A15" s="73" t="s">
        <v>123</v>
      </c>
      <c r="B15" s="74"/>
      <c r="C15" s="74"/>
      <c r="D15" s="74"/>
      <c r="E15" s="80"/>
    </row>
    <row r="16" spans="1:5">
      <c r="A16" s="77" t="s">
        <v>131</v>
      </c>
      <c r="B16" s="75"/>
      <c r="C16" s="75"/>
      <c r="D16" s="75"/>
      <c r="E16" s="80"/>
    </row>
    <row r="17" spans="1:5">
      <c r="A17" s="76" t="s">
        <v>115</v>
      </c>
      <c r="B17" s="75"/>
      <c r="C17" s="75"/>
      <c r="D17" s="75"/>
      <c r="E17" s="80"/>
    </row>
    <row r="18" spans="1:5">
      <c r="A18" s="76" t="s">
        <v>116</v>
      </c>
      <c r="B18" s="75"/>
      <c r="C18" s="75"/>
      <c r="D18" s="75"/>
      <c r="E18" s="80"/>
    </row>
    <row r="19" spans="1:5">
      <c r="A19" s="76" t="s">
        <v>117</v>
      </c>
      <c r="B19" s="75"/>
      <c r="C19" s="75"/>
      <c r="D19" s="75"/>
      <c r="E19" s="80"/>
    </row>
    <row r="20" spans="1:5">
      <c r="A20" s="76" t="s">
        <v>118</v>
      </c>
      <c r="B20" s="75"/>
      <c r="C20" s="75"/>
      <c r="D20" s="75"/>
      <c r="E20" s="80"/>
    </row>
    <row r="21" spans="1:5">
      <c r="A21" s="76" t="s">
        <v>119</v>
      </c>
      <c r="B21" s="75"/>
      <c r="C21" s="75"/>
      <c r="D21" s="75"/>
      <c r="E21" s="80"/>
    </row>
    <row r="22" spans="1:5">
      <c r="A22" s="76" t="s">
        <v>120</v>
      </c>
      <c r="B22" s="75"/>
      <c r="C22" s="75"/>
      <c r="D22" s="75"/>
      <c r="E22" s="80"/>
    </row>
    <row r="23" spans="1:5">
      <c r="A23" s="76" t="s">
        <v>121</v>
      </c>
      <c r="B23" s="75"/>
      <c r="C23" s="75"/>
      <c r="D23" s="75"/>
      <c r="E23" s="80"/>
    </row>
    <row r="24" spans="1:5">
      <c r="A24" s="73" t="s">
        <v>124</v>
      </c>
      <c r="B24" s="74"/>
      <c r="C24" s="74"/>
      <c r="D24" s="74"/>
      <c r="E24" s="80"/>
    </row>
    <row r="25" spans="1:5">
      <c r="A25" s="73" t="s">
        <v>132</v>
      </c>
      <c r="B25" s="75"/>
      <c r="C25" s="75"/>
      <c r="D25" s="75"/>
      <c r="E25" s="80"/>
    </row>
    <row r="26" spans="1:5">
      <c r="A26" s="73" t="s">
        <v>125</v>
      </c>
      <c r="B26" s="74"/>
      <c r="C26" s="74"/>
      <c r="D26" s="74"/>
      <c r="E26" s="80"/>
    </row>
    <row r="27" spans="1:5">
      <c r="A27" s="73" t="s">
        <v>133</v>
      </c>
      <c r="B27" s="75"/>
      <c r="C27" s="75"/>
      <c r="D27" s="75"/>
      <c r="E27" s="80"/>
    </row>
    <row r="28" spans="1:5">
      <c r="A28" s="73" t="s">
        <v>134</v>
      </c>
      <c r="B28" s="75"/>
      <c r="C28" s="75"/>
      <c r="D28" s="75"/>
      <c r="E28" s="80"/>
    </row>
    <row r="29" spans="1:5">
      <c r="A29" s="73" t="s">
        <v>135</v>
      </c>
      <c r="B29" s="75"/>
      <c r="C29" s="75"/>
      <c r="D29" s="75"/>
      <c r="E29" s="80"/>
    </row>
    <row r="30" spans="1:5">
      <c r="A30" s="73" t="s">
        <v>126</v>
      </c>
      <c r="B30" s="74"/>
      <c r="C30" s="74"/>
      <c r="D30" s="74"/>
      <c r="E30" s="80"/>
    </row>
    <row r="31" spans="1:5">
      <c r="A31" s="73" t="s">
        <v>136</v>
      </c>
      <c r="B31" s="75">
        <v>60</v>
      </c>
      <c r="C31" s="75">
        <v>60</v>
      </c>
      <c r="D31" s="75">
        <v>100</v>
      </c>
      <c r="E31" s="80">
        <v>100</v>
      </c>
    </row>
    <row r="32" spans="1:5">
      <c r="A32" s="48" t="s">
        <v>138</v>
      </c>
      <c r="B32" s="75"/>
      <c r="C32" s="75">
        <v>60</v>
      </c>
      <c r="D32" s="75"/>
      <c r="E32" s="80"/>
    </row>
    <row r="33" spans="1:5">
      <c r="A33" s="50" t="s">
        <v>140</v>
      </c>
      <c r="B33" s="75"/>
      <c r="C33" s="75"/>
      <c r="D33" s="75"/>
      <c r="E33" s="80"/>
    </row>
    <row r="34" spans="1:5">
      <c r="A34" s="47" t="s">
        <v>41</v>
      </c>
      <c r="B34" s="75"/>
      <c r="C34" s="75"/>
      <c r="D34" s="75"/>
      <c r="E34" s="80"/>
    </row>
    <row r="35" spans="1:5">
      <c r="A35" s="48" t="s">
        <v>42</v>
      </c>
      <c r="B35" s="75"/>
      <c r="C35" s="75">
        <v>60</v>
      </c>
      <c r="D35" s="75"/>
      <c r="E35" s="80"/>
    </row>
  </sheetData>
  <mergeCells count="1">
    <mergeCell ref="A2:E2"/>
  </mergeCells>
  <phoneticPr fontId="92" type="noConversion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&amp;C附表2-17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activeCell="J13" sqref="J13"/>
    </sheetView>
  </sheetViews>
  <sheetFormatPr defaultRowHeight="14.25"/>
  <cols>
    <col min="1" max="1" width="36.75" customWidth="1"/>
    <col min="2" max="3" width="11.5" customWidth="1"/>
    <col min="4" max="4" width="12" customWidth="1"/>
    <col min="5" max="5" width="13.75" customWidth="1"/>
  </cols>
  <sheetData>
    <row r="1" spans="1:5" ht="16.899999999999999" customHeight="1">
      <c r="A1" s="30" t="s">
        <v>274</v>
      </c>
      <c r="B1" s="30"/>
      <c r="C1" s="30"/>
      <c r="D1" s="26"/>
      <c r="E1" s="30"/>
    </row>
    <row r="2" spans="1:5" ht="30.6" customHeight="1">
      <c r="A2" s="174" t="s">
        <v>914</v>
      </c>
      <c r="B2" s="174"/>
      <c r="C2" s="174"/>
      <c r="D2" s="174"/>
      <c r="E2" s="174"/>
    </row>
    <row r="3" spans="1:5">
      <c r="A3" s="29"/>
      <c r="B3" s="28"/>
      <c r="C3" s="30"/>
      <c r="D3" s="31"/>
      <c r="E3" s="30" t="s">
        <v>8</v>
      </c>
    </row>
    <row r="4" spans="1:5" ht="30" customHeight="1">
      <c r="A4" s="70" t="s">
        <v>9</v>
      </c>
      <c r="B4" s="71" t="s">
        <v>233</v>
      </c>
      <c r="C4" s="71" t="s">
        <v>234</v>
      </c>
      <c r="D4" s="27" t="s">
        <v>235</v>
      </c>
      <c r="E4" s="104" t="s">
        <v>236</v>
      </c>
    </row>
    <row r="5" spans="1:5" ht="30" customHeight="1">
      <c r="A5" s="52" t="s">
        <v>43</v>
      </c>
      <c r="B5" s="105"/>
      <c r="C5" s="105"/>
      <c r="D5" s="152"/>
      <c r="E5" s="153"/>
    </row>
    <row r="6" spans="1:5" ht="30" customHeight="1">
      <c r="A6" s="52" t="s">
        <v>47</v>
      </c>
      <c r="B6" s="107">
        <v>5155</v>
      </c>
      <c r="C6" s="108">
        <v>4767</v>
      </c>
      <c r="D6" s="152">
        <v>92.47</v>
      </c>
      <c r="E6" s="153">
        <v>102.67</v>
      </c>
    </row>
    <row r="7" spans="1:5" ht="30" customHeight="1">
      <c r="A7" s="52" t="s">
        <v>48</v>
      </c>
      <c r="B7" s="107">
        <v>9424</v>
      </c>
      <c r="C7" s="108">
        <v>9632</v>
      </c>
      <c r="D7" s="152">
        <v>102.21</v>
      </c>
      <c r="E7" s="153">
        <v>146.27000000000001</v>
      </c>
    </row>
    <row r="8" spans="1:5" ht="30" customHeight="1">
      <c r="A8" s="52" t="s">
        <v>49</v>
      </c>
      <c r="B8" s="109"/>
      <c r="C8" s="109"/>
      <c r="D8" s="154"/>
      <c r="E8" s="153"/>
    </row>
    <row r="9" spans="1:5" ht="30" customHeight="1">
      <c r="A9" s="52" t="s">
        <v>50</v>
      </c>
      <c r="B9" s="109"/>
      <c r="C9" s="109"/>
      <c r="D9" s="154"/>
      <c r="E9" s="153"/>
    </row>
    <row r="10" spans="1:5" ht="30" customHeight="1">
      <c r="A10" s="60" t="s">
        <v>108</v>
      </c>
      <c r="B10" s="109"/>
      <c r="C10" s="109"/>
      <c r="D10" s="154"/>
      <c r="E10" s="153"/>
    </row>
    <row r="11" spans="1:5" ht="30" customHeight="1">
      <c r="A11" s="62" t="s">
        <v>51</v>
      </c>
      <c r="B11" s="109"/>
      <c r="C11" s="109"/>
      <c r="D11" s="154"/>
      <c r="E11" s="153"/>
    </row>
    <row r="12" spans="1:5" ht="30" customHeight="1">
      <c r="A12" s="60" t="s">
        <v>109</v>
      </c>
      <c r="B12" s="109"/>
      <c r="C12" s="109"/>
      <c r="D12" s="154"/>
      <c r="E12" s="153"/>
    </row>
    <row r="13" spans="1:5" ht="30" customHeight="1">
      <c r="A13" s="52" t="s">
        <v>52</v>
      </c>
      <c r="B13" s="109"/>
      <c r="C13" s="109"/>
      <c r="D13" s="154"/>
      <c r="E13" s="153"/>
    </row>
    <row r="14" spans="1:5" ht="30" customHeight="1">
      <c r="A14" s="52" t="s">
        <v>53</v>
      </c>
      <c r="B14" s="109"/>
      <c r="C14" s="109"/>
      <c r="D14" s="154"/>
      <c r="E14" s="153"/>
    </row>
    <row r="15" spans="1:5" ht="30" customHeight="1">
      <c r="A15" s="52" t="s">
        <v>54</v>
      </c>
      <c r="B15" s="109"/>
      <c r="C15" s="109"/>
      <c r="D15" s="154"/>
      <c r="E15" s="153"/>
    </row>
    <row r="16" spans="1:5" ht="30" customHeight="1">
      <c r="A16" s="72" t="s">
        <v>55</v>
      </c>
      <c r="B16" s="107">
        <f>SUM(B6:B15)</f>
        <v>14579</v>
      </c>
      <c r="C16" s="107">
        <f>SUM(C6:C15)</f>
        <v>14399</v>
      </c>
      <c r="D16" s="154"/>
      <c r="E16" s="153"/>
    </row>
  </sheetData>
  <mergeCells count="1">
    <mergeCell ref="A2:E2"/>
  </mergeCells>
  <phoneticPr fontId="92" type="noConversion"/>
  <conditionalFormatting sqref="A5:A6">
    <cfRule type="expression" dxfId="11" priority="2" stopIfTrue="1">
      <formula>"len($A:$A)=3"</formula>
    </cfRule>
  </conditionalFormatting>
  <conditionalFormatting sqref="D5:D6">
    <cfRule type="cellIs" dxfId="10" priority="3" stopIfTrue="1" operator="lessThan">
      <formula>0</formula>
    </cfRule>
  </conditionalFormatting>
  <conditionalFormatting sqref="D7">
    <cfRule type="cellIs" dxfId="9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&amp;C附表2-18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activeCell="K13" sqref="K13"/>
    </sheetView>
  </sheetViews>
  <sheetFormatPr defaultRowHeight="14.25"/>
  <cols>
    <col min="1" max="1" width="39.75" customWidth="1"/>
    <col min="2" max="3" width="11" customWidth="1"/>
    <col min="4" max="5" width="14.625" customWidth="1"/>
  </cols>
  <sheetData>
    <row r="1" spans="1:5" ht="22.15" customHeight="1">
      <c r="A1" s="30" t="s">
        <v>275</v>
      </c>
      <c r="B1" s="30"/>
      <c r="C1" s="30"/>
      <c r="D1" s="26"/>
      <c r="E1" s="30"/>
    </row>
    <row r="2" spans="1:5" ht="30" customHeight="1">
      <c r="A2" s="174" t="s">
        <v>913</v>
      </c>
      <c r="B2" s="174"/>
      <c r="C2" s="174"/>
      <c r="D2" s="174"/>
      <c r="E2" s="174"/>
    </row>
    <row r="3" spans="1:5">
      <c r="A3" s="29"/>
      <c r="B3" s="28"/>
      <c r="C3" s="30"/>
      <c r="D3" s="31"/>
      <c r="E3" s="117" t="s">
        <v>8</v>
      </c>
    </row>
    <row r="4" spans="1:5" ht="39.6" customHeight="1">
      <c r="A4" s="104" t="s">
        <v>9</v>
      </c>
      <c r="B4" s="71" t="s">
        <v>233</v>
      </c>
      <c r="C4" s="71" t="s">
        <v>234</v>
      </c>
      <c r="D4" s="27" t="s">
        <v>235</v>
      </c>
      <c r="E4" s="104" t="s">
        <v>236</v>
      </c>
    </row>
    <row r="5" spans="1:5" ht="30" customHeight="1">
      <c r="A5" s="52" t="s">
        <v>57</v>
      </c>
      <c r="B5" s="105"/>
      <c r="C5" s="105"/>
      <c r="D5" s="106"/>
      <c r="E5" s="109"/>
    </row>
    <row r="6" spans="1:5" ht="30" customHeight="1">
      <c r="A6" s="52" t="s">
        <v>58</v>
      </c>
      <c r="B6" s="105">
        <v>3103</v>
      </c>
      <c r="C6" s="105">
        <v>2886</v>
      </c>
      <c r="D6" s="152">
        <v>93.01</v>
      </c>
      <c r="E6" s="154">
        <v>105.68</v>
      </c>
    </row>
    <row r="7" spans="1:5" ht="30" customHeight="1">
      <c r="A7" s="52" t="s">
        <v>59</v>
      </c>
      <c r="B7" s="110">
        <v>9424</v>
      </c>
      <c r="C7" s="105">
        <v>9329</v>
      </c>
      <c r="D7" s="152">
        <v>98.99</v>
      </c>
      <c r="E7" s="154">
        <v>154.07</v>
      </c>
    </row>
    <row r="8" spans="1:5" ht="30" customHeight="1">
      <c r="A8" s="52" t="s">
        <v>60</v>
      </c>
      <c r="B8" s="105"/>
      <c r="C8" s="105"/>
      <c r="D8" s="106"/>
      <c r="E8" s="109"/>
    </row>
    <row r="9" spans="1:5" ht="30" customHeight="1">
      <c r="A9" s="52" t="s">
        <v>61</v>
      </c>
      <c r="B9" s="105"/>
      <c r="C9" s="105"/>
      <c r="D9" s="106"/>
      <c r="E9" s="109"/>
    </row>
    <row r="10" spans="1:5" ht="30" customHeight="1">
      <c r="A10" s="128" t="s">
        <v>62</v>
      </c>
      <c r="B10" s="105"/>
      <c r="C10" s="105"/>
      <c r="D10" s="106"/>
      <c r="E10" s="109"/>
    </row>
    <row r="11" spans="1:5" ht="30" customHeight="1">
      <c r="A11" s="52" t="s">
        <v>63</v>
      </c>
      <c r="B11" s="105"/>
      <c r="C11" s="105"/>
      <c r="D11" s="106"/>
      <c r="E11" s="109"/>
    </row>
    <row r="12" spans="1:5" ht="30" customHeight="1">
      <c r="A12" s="128" t="s">
        <v>64</v>
      </c>
      <c r="B12" s="105"/>
      <c r="C12" s="108"/>
      <c r="D12" s="106"/>
      <c r="E12" s="109"/>
    </row>
    <row r="13" spans="1:5" ht="30" customHeight="1">
      <c r="A13" s="52" t="s">
        <v>65</v>
      </c>
      <c r="B13" s="111"/>
      <c r="C13" s="71"/>
      <c r="D13" s="112"/>
      <c r="E13" s="113"/>
    </row>
    <row r="14" spans="1:5" ht="30" customHeight="1">
      <c r="A14" s="52" t="s">
        <v>66</v>
      </c>
      <c r="B14" s="71"/>
      <c r="C14" s="71"/>
      <c r="D14" s="71"/>
      <c r="E14" s="109"/>
    </row>
    <row r="15" spans="1:5" ht="30" customHeight="1">
      <c r="A15" s="52" t="s">
        <v>67</v>
      </c>
      <c r="B15" s="114"/>
      <c r="C15" s="115"/>
      <c r="D15" s="106"/>
      <c r="E15" s="109"/>
    </row>
    <row r="16" spans="1:5" ht="30" customHeight="1">
      <c r="A16" s="113" t="s">
        <v>11</v>
      </c>
      <c r="B16" s="108">
        <f>SUM(B6:B15)</f>
        <v>12527</v>
      </c>
      <c r="C16" s="108">
        <f>SUM(C6:C15)</f>
        <v>12215</v>
      </c>
      <c r="D16" s="112"/>
      <c r="E16" s="113"/>
    </row>
  </sheetData>
  <mergeCells count="1">
    <mergeCell ref="A2:E2"/>
  </mergeCells>
  <phoneticPr fontId="92" type="noConversion"/>
  <conditionalFormatting sqref="A5:A6">
    <cfRule type="expression" dxfId="8" priority="1" stopIfTrue="1">
      <formula>"len($A:$A)=3"</formula>
    </cfRule>
  </conditionalFormatting>
  <conditionalFormatting sqref="D15:D16 D5:D13">
    <cfRule type="cellIs" dxfId="7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&amp;C附表2-19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workbookViewId="0">
      <selection activeCell="R26" sqref="R26"/>
    </sheetView>
  </sheetViews>
  <sheetFormatPr defaultRowHeight="14.25"/>
  <cols>
    <col min="1" max="1" width="28.625" customWidth="1"/>
    <col min="2" max="3" width="11.75" customWidth="1"/>
    <col min="4" max="4" width="14" customWidth="1"/>
    <col min="5" max="5" width="13.25" customWidth="1"/>
  </cols>
  <sheetData>
    <row r="1" spans="1:5">
      <c r="A1" s="35" t="s">
        <v>276</v>
      </c>
      <c r="B1" s="36"/>
      <c r="C1" s="35"/>
      <c r="D1" s="35"/>
      <c r="E1" s="35"/>
    </row>
    <row r="2" spans="1:5" ht="32.450000000000003" customHeight="1">
      <c r="A2" s="175" t="s">
        <v>911</v>
      </c>
      <c r="B2" s="175"/>
      <c r="C2" s="175"/>
      <c r="D2" s="175"/>
      <c r="E2" s="175"/>
    </row>
    <row r="3" spans="1:5">
      <c r="A3" s="37"/>
      <c r="B3" s="28"/>
      <c r="C3" s="30"/>
      <c r="D3" s="31"/>
      <c r="E3" s="117" t="s">
        <v>8</v>
      </c>
    </row>
    <row r="4" spans="1:5" ht="27">
      <c r="A4" s="68" t="s">
        <v>68</v>
      </c>
      <c r="B4" s="71" t="s">
        <v>233</v>
      </c>
      <c r="C4" s="71" t="s">
        <v>234</v>
      </c>
      <c r="D4" s="27" t="s">
        <v>235</v>
      </c>
      <c r="E4" s="113" t="s">
        <v>236</v>
      </c>
    </row>
    <row r="5" spans="1:5" ht="27">
      <c r="A5" s="69" t="s">
        <v>43</v>
      </c>
      <c r="B5" s="53"/>
      <c r="C5" s="53"/>
      <c r="D5" s="116"/>
      <c r="E5" s="99"/>
    </row>
    <row r="6" spans="1:5">
      <c r="A6" s="54" t="s">
        <v>99</v>
      </c>
      <c r="B6" s="53"/>
      <c r="C6" s="53"/>
      <c r="D6" s="116"/>
      <c r="E6" s="99"/>
    </row>
    <row r="7" spans="1:5">
      <c r="A7" s="54" t="s">
        <v>100</v>
      </c>
      <c r="B7" s="53"/>
      <c r="C7" s="53"/>
      <c r="D7" s="116"/>
      <c r="E7" s="99"/>
    </row>
    <row r="8" spans="1:5">
      <c r="A8" s="54" t="s">
        <v>101</v>
      </c>
      <c r="B8" s="53"/>
      <c r="C8" s="53"/>
      <c r="D8" s="116"/>
      <c r="E8" s="99"/>
    </row>
    <row r="9" spans="1:5">
      <c r="A9" s="54" t="s">
        <v>277</v>
      </c>
      <c r="B9" s="53"/>
      <c r="C9" s="53"/>
      <c r="D9" s="116"/>
      <c r="E9" s="99"/>
    </row>
    <row r="10" spans="1:5">
      <c r="A10" s="54" t="s">
        <v>104</v>
      </c>
      <c r="B10" s="53"/>
      <c r="C10" s="53"/>
      <c r="D10" s="116"/>
      <c r="E10" s="99"/>
    </row>
    <row r="11" spans="1:5" ht="27">
      <c r="A11" s="69" t="s">
        <v>47</v>
      </c>
      <c r="B11" s="55">
        <f>SUM(B12:B16)</f>
        <v>5155</v>
      </c>
      <c r="C11" s="55">
        <f>SUM(C12:C16)</f>
        <v>4767</v>
      </c>
      <c r="D11" s="56">
        <v>92.47</v>
      </c>
      <c r="E11" s="99">
        <v>102.67</v>
      </c>
    </row>
    <row r="12" spans="1:5">
      <c r="A12" s="54" t="s">
        <v>278</v>
      </c>
      <c r="B12" s="55">
        <v>1221</v>
      </c>
      <c r="C12" s="56">
        <v>1309</v>
      </c>
      <c r="D12" s="56">
        <v>107.21</v>
      </c>
      <c r="E12" s="99">
        <v>106.77</v>
      </c>
    </row>
    <row r="13" spans="1:5">
      <c r="A13" s="54" t="s">
        <v>100</v>
      </c>
      <c r="B13" s="55">
        <v>3398</v>
      </c>
      <c r="C13" s="56">
        <v>3107</v>
      </c>
      <c r="D13" s="56">
        <v>91.44</v>
      </c>
      <c r="E13" s="99">
        <v>107.47</v>
      </c>
    </row>
    <row r="14" spans="1:5">
      <c r="A14" s="54" t="s">
        <v>279</v>
      </c>
      <c r="B14" s="55">
        <v>156</v>
      </c>
      <c r="C14" s="56">
        <v>32</v>
      </c>
      <c r="D14" s="56">
        <v>20.51</v>
      </c>
      <c r="E14" s="99">
        <v>15.92</v>
      </c>
    </row>
    <row r="15" spans="1:5">
      <c r="A15" s="54" t="s">
        <v>102</v>
      </c>
      <c r="B15" s="55">
        <v>380</v>
      </c>
      <c r="C15" s="56">
        <v>319</v>
      </c>
      <c r="D15" s="56">
        <v>83.95</v>
      </c>
      <c r="E15" s="99">
        <v>98.15</v>
      </c>
    </row>
    <row r="16" spans="1:5">
      <c r="A16" s="54" t="s">
        <v>280</v>
      </c>
      <c r="B16" s="55"/>
      <c r="C16" s="56"/>
      <c r="D16" s="56"/>
      <c r="E16" s="99"/>
    </row>
    <row r="17" spans="1:5" ht="27">
      <c r="A17" s="69" t="s">
        <v>48</v>
      </c>
      <c r="B17" s="55">
        <v>9424</v>
      </c>
      <c r="C17" s="56">
        <v>9632</v>
      </c>
      <c r="D17" s="56">
        <v>102.21</v>
      </c>
      <c r="E17" s="99">
        <v>146.27000000000001</v>
      </c>
    </row>
    <row r="18" spans="1:5">
      <c r="A18" s="51" t="s">
        <v>56</v>
      </c>
      <c r="B18" s="55">
        <v>8043</v>
      </c>
      <c r="C18" s="56">
        <v>8298</v>
      </c>
      <c r="D18" s="56">
        <v>103.17</v>
      </c>
      <c r="E18" s="99">
        <v>176.18</v>
      </c>
    </row>
    <row r="19" spans="1:5">
      <c r="A19" s="51" t="s">
        <v>45</v>
      </c>
      <c r="B19" s="55">
        <v>1300</v>
      </c>
      <c r="C19" s="56">
        <v>1300</v>
      </c>
      <c r="D19" s="56">
        <v>100</v>
      </c>
      <c r="E19" s="99">
        <v>73.2</v>
      </c>
    </row>
    <row r="20" spans="1:5">
      <c r="A20" s="51" t="s">
        <v>44</v>
      </c>
      <c r="B20" s="55">
        <v>15</v>
      </c>
      <c r="C20" s="56">
        <v>11</v>
      </c>
      <c r="D20" s="56">
        <v>73.33</v>
      </c>
      <c r="E20" s="99">
        <v>68.75</v>
      </c>
    </row>
    <row r="21" spans="1:5">
      <c r="A21" s="51" t="s">
        <v>46</v>
      </c>
      <c r="B21" s="55">
        <v>66</v>
      </c>
      <c r="C21" s="56">
        <v>23</v>
      </c>
      <c r="D21" s="56">
        <v>34.85</v>
      </c>
      <c r="E21" s="99">
        <v>27.71</v>
      </c>
    </row>
    <row r="22" spans="1:5">
      <c r="A22" s="51" t="s">
        <v>103</v>
      </c>
      <c r="B22" s="55"/>
      <c r="C22" s="56"/>
      <c r="D22" s="56"/>
      <c r="E22" s="99"/>
    </row>
    <row r="23" spans="1:5" ht="27">
      <c r="A23" s="69" t="s">
        <v>49</v>
      </c>
      <c r="B23" s="55"/>
      <c r="C23" s="56"/>
      <c r="D23" s="56"/>
      <c r="E23" s="99"/>
    </row>
    <row r="24" spans="1:5">
      <c r="A24" s="51" t="s">
        <v>56</v>
      </c>
      <c r="B24" s="55"/>
      <c r="C24" s="56"/>
      <c r="D24" s="56"/>
      <c r="E24" s="99"/>
    </row>
    <row r="25" spans="1:5">
      <c r="A25" s="51" t="s">
        <v>45</v>
      </c>
      <c r="B25" s="55"/>
      <c r="C25" s="56"/>
      <c r="D25" s="56"/>
      <c r="E25" s="99"/>
    </row>
    <row r="26" spans="1:5">
      <c r="A26" s="51" t="s">
        <v>44</v>
      </c>
      <c r="B26" s="55"/>
      <c r="C26" s="56"/>
      <c r="D26" s="56"/>
      <c r="E26" s="99"/>
    </row>
    <row r="27" spans="1:5">
      <c r="A27" s="51" t="s">
        <v>46</v>
      </c>
      <c r="B27" s="55"/>
      <c r="C27" s="56"/>
      <c r="D27" s="56"/>
      <c r="E27" s="99"/>
    </row>
    <row r="28" spans="1:5">
      <c r="A28" s="51" t="s">
        <v>103</v>
      </c>
      <c r="B28" s="55"/>
      <c r="C28" s="56"/>
      <c r="D28" s="56"/>
      <c r="E28" s="99"/>
    </row>
    <row r="29" spans="1:5" ht="27">
      <c r="A29" s="69" t="s">
        <v>50</v>
      </c>
      <c r="B29" s="55"/>
      <c r="C29" s="56"/>
      <c r="D29" s="56"/>
      <c r="E29" s="99"/>
    </row>
    <row r="30" spans="1:5" ht="30">
      <c r="A30" s="60" t="s">
        <v>105</v>
      </c>
      <c r="B30" s="55"/>
      <c r="C30" s="56"/>
      <c r="D30" s="56"/>
      <c r="E30" s="99"/>
    </row>
    <row r="31" spans="1:5">
      <c r="A31" s="54" t="s">
        <v>99</v>
      </c>
      <c r="B31" s="55"/>
      <c r="C31" s="56"/>
      <c r="D31" s="56"/>
      <c r="E31" s="99"/>
    </row>
    <row r="32" spans="1:5">
      <c r="A32" s="54" t="s">
        <v>100</v>
      </c>
      <c r="B32" s="55"/>
      <c r="C32" s="56"/>
      <c r="D32" s="56"/>
      <c r="E32" s="99"/>
    </row>
    <row r="33" spans="1:5">
      <c r="A33" s="54" t="s">
        <v>279</v>
      </c>
      <c r="B33" s="55"/>
      <c r="C33" s="56"/>
      <c r="D33" s="56"/>
      <c r="E33" s="99"/>
    </row>
    <row r="34" spans="1:5">
      <c r="A34" s="54" t="s">
        <v>102</v>
      </c>
      <c r="B34" s="55"/>
      <c r="C34" s="56"/>
      <c r="D34" s="56"/>
      <c r="E34" s="99"/>
    </row>
    <row r="35" spans="1:5">
      <c r="A35" s="54" t="s">
        <v>280</v>
      </c>
      <c r="B35" s="55"/>
      <c r="C35" s="56"/>
      <c r="D35" s="56"/>
      <c r="E35" s="99"/>
    </row>
    <row r="36" spans="1:5" ht="27">
      <c r="A36" s="62" t="s">
        <v>51</v>
      </c>
      <c r="B36" s="55"/>
      <c r="C36" s="56"/>
      <c r="D36" s="56"/>
      <c r="E36" s="99"/>
    </row>
    <row r="37" spans="1:5">
      <c r="A37" s="54" t="s">
        <v>281</v>
      </c>
      <c r="B37" s="55"/>
      <c r="C37" s="56"/>
      <c r="D37" s="56"/>
      <c r="E37" s="99"/>
    </row>
    <row r="38" spans="1:5">
      <c r="A38" s="54" t="s">
        <v>100</v>
      </c>
      <c r="B38" s="55"/>
      <c r="C38" s="56"/>
      <c r="D38" s="56"/>
      <c r="E38" s="99"/>
    </row>
    <row r="39" spans="1:5">
      <c r="A39" s="54" t="s">
        <v>101</v>
      </c>
      <c r="B39" s="55"/>
      <c r="C39" s="56"/>
      <c r="D39" s="56"/>
      <c r="E39" s="99"/>
    </row>
    <row r="40" spans="1:5">
      <c r="A40" s="54" t="s">
        <v>102</v>
      </c>
      <c r="B40" s="55"/>
      <c r="C40" s="56"/>
      <c r="D40" s="56"/>
      <c r="E40" s="99"/>
    </row>
    <row r="41" spans="1:5">
      <c r="A41" s="54" t="s">
        <v>104</v>
      </c>
      <c r="B41" s="55"/>
      <c r="C41" s="56"/>
      <c r="D41" s="56"/>
      <c r="E41" s="99"/>
    </row>
    <row r="42" spans="1:5" ht="30">
      <c r="A42" s="60" t="s">
        <v>106</v>
      </c>
      <c r="B42" s="55"/>
      <c r="C42" s="56"/>
      <c r="D42" s="56"/>
      <c r="E42" s="99"/>
    </row>
    <row r="43" spans="1:5" ht="15">
      <c r="A43" s="60" t="s">
        <v>317</v>
      </c>
      <c r="B43" s="55"/>
      <c r="C43" s="56"/>
      <c r="D43" s="56"/>
      <c r="E43" s="99"/>
    </row>
    <row r="44" spans="1:5" ht="15">
      <c r="A44" s="60" t="s">
        <v>318</v>
      </c>
      <c r="B44" s="55"/>
      <c r="C44" s="56"/>
      <c r="D44" s="56"/>
      <c r="E44" s="99"/>
    </row>
    <row r="45" spans="1:5" ht="15">
      <c r="A45" s="60" t="s">
        <v>314</v>
      </c>
      <c r="B45" s="55"/>
      <c r="C45" s="56"/>
      <c r="D45" s="56"/>
      <c r="E45" s="99"/>
    </row>
    <row r="46" spans="1:5">
      <c r="A46" s="64" t="s">
        <v>315</v>
      </c>
      <c r="B46" s="55"/>
      <c r="C46" s="56"/>
      <c r="D46" s="56"/>
      <c r="E46" s="99"/>
    </row>
    <row r="47" spans="1:5">
      <c r="A47" s="64" t="s">
        <v>316</v>
      </c>
      <c r="B47" s="55"/>
      <c r="C47" s="56"/>
      <c r="D47" s="56"/>
      <c r="E47" s="99"/>
    </row>
    <row r="48" spans="1:5">
      <c r="A48" s="69" t="s">
        <v>52</v>
      </c>
      <c r="B48" s="55"/>
      <c r="C48" s="56"/>
      <c r="D48" s="56"/>
      <c r="E48" s="99"/>
    </row>
    <row r="49" spans="1:5">
      <c r="A49" s="54" t="s">
        <v>99</v>
      </c>
      <c r="B49" s="55"/>
      <c r="C49" s="56"/>
      <c r="D49" s="56"/>
      <c r="E49" s="99"/>
    </row>
    <row r="50" spans="1:5">
      <c r="A50" s="54" t="s">
        <v>100</v>
      </c>
      <c r="B50" s="55"/>
      <c r="C50" s="56"/>
      <c r="D50" s="56"/>
      <c r="E50" s="99"/>
    </row>
    <row r="51" spans="1:5">
      <c r="A51" s="54" t="s">
        <v>101</v>
      </c>
      <c r="B51" s="55"/>
      <c r="C51" s="56"/>
      <c r="D51" s="56"/>
      <c r="E51" s="99"/>
    </row>
    <row r="52" spans="1:5">
      <c r="A52" s="54" t="s">
        <v>102</v>
      </c>
      <c r="B52" s="55"/>
      <c r="C52" s="56"/>
      <c r="D52" s="56"/>
      <c r="E52" s="99"/>
    </row>
    <row r="53" spans="1:5">
      <c r="A53" s="54" t="s">
        <v>104</v>
      </c>
      <c r="B53" s="55"/>
      <c r="C53" s="56"/>
      <c r="D53" s="56"/>
      <c r="E53" s="99"/>
    </row>
    <row r="54" spans="1:5">
      <c r="A54" s="69" t="s">
        <v>53</v>
      </c>
      <c r="B54" s="55"/>
      <c r="C54" s="56"/>
      <c r="D54" s="56"/>
      <c r="E54" s="99"/>
    </row>
    <row r="55" spans="1:5">
      <c r="A55" s="54" t="s">
        <v>99</v>
      </c>
      <c r="B55" s="55"/>
      <c r="C55" s="56"/>
      <c r="D55" s="56"/>
      <c r="E55" s="99"/>
    </row>
    <row r="56" spans="1:5">
      <c r="A56" s="54" t="s">
        <v>282</v>
      </c>
      <c r="B56" s="55"/>
      <c r="C56" s="56"/>
      <c r="D56" s="56"/>
      <c r="E56" s="99"/>
    </row>
    <row r="57" spans="1:5">
      <c r="A57" s="54" t="s">
        <v>283</v>
      </c>
      <c r="B57" s="55"/>
      <c r="C57" s="56"/>
      <c r="D57" s="56"/>
      <c r="E57" s="99"/>
    </row>
    <row r="58" spans="1:5">
      <c r="A58" s="54" t="s">
        <v>284</v>
      </c>
      <c r="B58" s="55"/>
      <c r="C58" s="56"/>
      <c r="D58" s="56"/>
      <c r="E58" s="99"/>
    </row>
    <row r="59" spans="1:5">
      <c r="A59" s="54" t="s">
        <v>104</v>
      </c>
      <c r="B59" s="55"/>
      <c r="C59" s="56"/>
      <c r="D59" s="56"/>
      <c r="E59" s="99"/>
    </row>
    <row r="60" spans="1:5">
      <c r="A60" s="69" t="s">
        <v>54</v>
      </c>
      <c r="B60" s="55"/>
      <c r="C60" s="56"/>
      <c r="D60" s="56"/>
      <c r="E60" s="99"/>
    </row>
    <row r="61" spans="1:5">
      <c r="A61" s="54" t="s">
        <v>99</v>
      </c>
      <c r="B61" s="55"/>
      <c r="C61" s="56"/>
      <c r="D61" s="56"/>
      <c r="E61" s="99"/>
    </row>
    <row r="62" spans="1:5">
      <c r="A62" s="54" t="s">
        <v>100</v>
      </c>
      <c r="B62" s="55"/>
      <c r="C62" s="56"/>
      <c r="D62" s="56"/>
      <c r="E62" s="99"/>
    </row>
    <row r="63" spans="1:5">
      <c r="A63" s="54" t="s">
        <v>101</v>
      </c>
      <c r="B63" s="55"/>
      <c r="C63" s="56"/>
      <c r="D63" s="56"/>
      <c r="E63" s="99"/>
    </row>
    <row r="64" spans="1:5">
      <c r="A64" s="54" t="s">
        <v>277</v>
      </c>
      <c r="B64" s="55"/>
      <c r="C64" s="56"/>
      <c r="D64" s="56"/>
      <c r="E64" s="99"/>
    </row>
    <row r="65" spans="1:5">
      <c r="A65" s="54" t="s">
        <v>104</v>
      </c>
      <c r="B65" s="98"/>
      <c r="C65" s="99"/>
      <c r="D65" s="99"/>
      <c r="E65" s="99"/>
    </row>
  </sheetData>
  <mergeCells count="1">
    <mergeCell ref="A2:E2"/>
  </mergeCells>
  <phoneticPr fontId="92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"/>
  <sheetViews>
    <sheetView workbookViewId="0">
      <selection activeCell="O21" sqref="O21"/>
    </sheetView>
  </sheetViews>
  <sheetFormatPr defaultRowHeight="14.25"/>
  <cols>
    <col min="1" max="1" width="49.875" customWidth="1"/>
    <col min="2" max="3" width="9.625" customWidth="1"/>
    <col min="4" max="4" width="11.75" customWidth="1"/>
    <col min="5" max="5" width="14.875" customWidth="1"/>
  </cols>
  <sheetData>
    <row r="1" spans="1:5">
      <c r="A1" s="35" t="s">
        <v>285</v>
      </c>
      <c r="B1" s="36"/>
      <c r="C1" s="35"/>
      <c r="D1" s="35"/>
      <c r="E1" s="35"/>
    </row>
    <row r="2" spans="1:5" ht="20.25">
      <c r="A2" s="175" t="s">
        <v>912</v>
      </c>
      <c r="B2" s="175"/>
      <c r="C2" s="175"/>
      <c r="D2" s="175"/>
      <c r="E2" s="175"/>
    </row>
    <row r="3" spans="1:5">
      <c r="A3" s="37"/>
      <c r="B3" s="28"/>
      <c r="C3" s="30"/>
      <c r="D3" s="31"/>
      <c r="E3" s="123" t="s">
        <v>8</v>
      </c>
    </row>
    <row r="4" spans="1:5" ht="41.45" customHeight="1">
      <c r="A4" s="68" t="s">
        <v>68</v>
      </c>
      <c r="B4" s="71" t="s">
        <v>233</v>
      </c>
      <c r="C4" s="71" t="s">
        <v>234</v>
      </c>
      <c r="D4" s="27" t="s">
        <v>235</v>
      </c>
      <c r="E4" s="129" t="s">
        <v>236</v>
      </c>
    </row>
    <row r="5" spans="1:5">
      <c r="A5" s="69" t="s">
        <v>57</v>
      </c>
      <c r="B5" s="118"/>
      <c r="C5" s="118"/>
      <c r="D5" s="119"/>
      <c r="E5" s="120"/>
    </row>
    <row r="6" spans="1:5">
      <c r="A6" s="54" t="s">
        <v>286</v>
      </c>
      <c r="B6" s="118"/>
      <c r="C6" s="118"/>
      <c r="D6" s="119"/>
      <c r="E6" s="120"/>
    </row>
    <row r="7" spans="1:5">
      <c r="A7" s="54" t="s">
        <v>88</v>
      </c>
      <c r="B7" s="118"/>
      <c r="C7" s="118"/>
      <c r="D7" s="119"/>
      <c r="E7" s="120"/>
    </row>
    <row r="8" spans="1:5">
      <c r="A8" s="54" t="s">
        <v>287</v>
      </c>
      <c r="B8" s="118"/>
      <c r="C8" s="118"/>
      <c r="D8" s="119"/>
      <c r="E8" s="120"/>
    </row>
    <row r="9" spans="1:5">
      <c r="A9" s="54" t="s">
        <v>70</v>
      </c>
      <c r="B9" s="118"/>
      <c r="C9" s="118"/>
      <c r="D9" s="119"/>
      <c r="E9" s="120"/>
    </row>
    <row r="10" spans="1:5">
      <c r="A10" s="69" t="s">
        <v>58</v>
      </c>
      <c r="B10" s="121">
        <v>3103</v>
      </c>
      <c r="C10" s="122">
        <v>2886</v>
      </c>
      <c r="D10" s="122">
        <v>93.01</v>
      </c>
      <c r="E10" s="120">
        <v>105.68</v>
      </c>
    </row>
    <row r="11" spans="1:5">
      <c r="A11" s="57" t="s">
        <v>90</v>
      </c>
      <c r="B11" s="121">
        <v>2825</v>
      </c>
      <c r="C11" s="122">
        <v>2624</v>
      </c>
      <c r="D11" s="122">
        <v>92.88</v>
      </c>
      <c r="E11" s="120">
        <v>103.88</v>
      </c>
    </row>
    <row r="12" spans="1:5">
      <c r="A12" s="57" t="s">
        <v>91</v>
      </c>
      <c r="B12" s="121">
        <v>128</v>
      </c>
      <c r="C12" s="122">
        <v>127</v>
      </c>
      <c r="D12" s="122">
        <v>99.22</v>
      </c>
      <c r="E12" s="120">
        <v>135.11000000000001</v>
      </c>
    </row>
    <row r="13" spans="1:5">
      <c r="A13" s="57" t="s">
        <v>92</v>
      </c>
      <c r="B13" s="121">
        <v>150</v>
      </c>
      <c r="C13" s="122">
        <v>134</v>
      </c>
      <c r="D13" s="122">
        <v>89.33</v>
      </c>
      <c r="E13" s="120">
        <v>120.72</v>
      </c>
    </row>
    <row r="14" spans="1:5">
      <c r="A14" s="57" t="s">
        <v>93</v>
      </c>
      <c r="B14" s="121"/>
      <c r="C14" s="122">
        <v>1</v>
      </c>
      <c r="D14" s="122"/>
      <c r="E14" s="120"/>
    </row>
    <row r="15" spans="1:5">
      <c r="A15" s="69" t="s">
        <v>59</v>
      </c>
      <c r="B15" s="121">
        <v>9424</v>
      </c>
      <c r="C15" s="122">
        <v>9329</v>
      </c>
      <c r="D15" s="122">
        <v>98.99</v>
      </c>
      <c r="E15" s="120">
        <v>154.07</v>
      </c>
    </row>
    <row r="16" spans="1:5">
      <c r="A16" s="58" t="s">
        <v>94</v>
      </c>
      <c r="B16" s="121">
        <v>9150</v>
      </c>
      <c r="C16" s="122">
        <v>9233</v>
      </c>
      <c r="D16" s="122">
        <v>100.91</v>
      </c>
      <c r="E16" s="120">
        <v>156.94</v>
      </c>
    </row>
    <row r="17" spans="1:5">
      <c r="A17" s="58" t="s">
        <v>95</v>
      </c>
      <c r="B17" s="121">
        <v>274</v>
      </c>
      <c r="C17" s="122">
        <v>96</v>
      </c>
      <c r="D17" s="122">
        <v>35.04</v>
      </c>
      <c r="E17" s="120">
        <v>55.81</v>
      </c>
    </row>
    <row r="18" spans="1:5">
      <c r="A18" s="69" t="s">
        <v>60</v>
      </c>
      <c r="B18" s="121"/>
      <c r="C18" s="122"/>
      <c r="D18" s="122"/>
      <c r="E18" s="120"/>
    </row>
    <row r="19" spans="1:5">
      <c r="A19" s="59" t="s">
        <v>96</v>
      </c>
      <c r="B19" s="121"/>
      <c r="C19" s="122"/>
      <c r="D19" s="122"/>
      <c r="E19" s="120"/>
    </row>
    <row r="20" spans="1:5">
      <c r="A20" s="59" t="s">
        <v>97</v>
      </c>
      <c r="B20" s="121"/>
      <c r="C20" s="122"/>
      <c r="D20" s="122"/>
      <c r="E20" s="120"/>
    </row>
    <row r="21" spans="1:5">
      <c r="A21" s="59" t="s">
        <v>98</v>
      </c>
      <c r="B21" s="121"/>
      <c r="C21" s="122"/>
      <c r="D21" s="122"/>
      <c r="E21" s="120"/>
    </row>
    <row r="22" spans="1:5">
      <c r="A22" s="69" t="s">
        <v>61</v>
      </c>
      <c r="B22" s="121"/>
      <c r="C22" s="122"/>
      <c r="D22" s="122"/>
      <c r="E22" s="120"/>
    </row>
    <row r="23" spans="1:5" ht="15">
      <c r="A23" s="60" t="s">
        <v>62</v>
      </c>
      <c r="B23" s="121"/>
      <c r="C23" s="122"/>
      <c r="D23" s="122"/>
      <c r="E23" s="120"/>
    </row>
    <row r="24" spans="1:5">
      <c r="A24" s="61" t="s">
        <v>71</v>
      </c>
      <c r="B24" s="121"/>
      <c r="C24" s="122"/>
      <c r="D24" s="122"/>
      <c r="E24" s="120"/>
    </row>
    <row r="25" spans="1:5">
      <c r="A25" s="61" t="s">
        <v>72</v>
      </c>
      <c r="B25" s="121"/>
      <c r="C25" s="122"/>
      <c r="D25" s="122"/>
      <c r="E25" s="120"/>
    </row>
    <row r="26" spans="1:5">
      <c r="A26" s="61" t="s">
        <v>73</v>
      </c>
      <c r="B26" s="121"/>
      <c r="C26" s="122"/>
      <c r="D26" s="122"/>
      <c r="E26" s="120"/>
    </row>
    <row r="27" spans="1:5">
      <c r="A27" s="62" t="s">
        <v>63</v>
      </c>
      <c r="B27" s="121"/>
      <c r="C27" s="122"/>
      <c r="D27" s="122"/>
      <c r="E27" s="120"/>
    </row>
    <row r="28" spans="1:5">
      <c r="A28" s="63" t="s">
        <v>74</v>
      </c>
      <c r="B28" s="121"/>
      <c r="C28" s="122"/>
      <c r="D28" s="122"/>
      <c r="E28" s="120"/>
    </row>
    <row r="29" spans="1:5">
      <c r="A29" s="63" t="s">
        <v>72</v>
      </c>
      <c r="B29" s="121"/>
      <c r="C29" s="122"/>
      <c r="D29" s="122"/>
      <c r="E29" s="120"/>
    </row>
    <row r="30" spans="1:5">
      <c r="A30" s="63" t="s">
        <v>75</v>
      </c>
      <c r="B30" s="121"/>
      <c r="C30" s="122"/>
      <c r="D30" s="122"/>
      <c r="E30" s="120"/>
    </row>
    <row r="31" spans="1:5" ht="15">
      <c r="A31" s="60" t="s">
        <v>64</v>
      </c>
      <c r="B31" s="121"/>
      <c r="C31" s="122"/>
      <c r="D31" s="122"/>
      <c r="E31" s="120"/>
    </row>
    <row r="32" spans="1:5">
      <c r="A32" s="64" t="s">
        <v>76</v>
      </c>
      <c r="B32" s="121"/>
      <c r="C32" s="122"/>
      <c r="D32" s="122"/>
      <c r="E32" s="120"/>
    </row>
    <row r="33" spans="1:5">
      <c r="A33" s="64" t="s">
        <v>72</v>
      </c>
      <c r="B33" s="121"/>
      <c r="C33" s="122"/>
      <c r="D33" s="122"/>
      <c r="E33" s="120"/>
    </row>
    <row r="34" spans="1:5">
      <c r="A34" s="64" t="s">
        <v>77</v>
      </c>
      <c r="B34" s="121"/>
      <c r="C34" s="122"/>
      <c r="D34" s="122"/>
      <c r="E34" s="120"/>
    </row>
    <row r="35" spans="1:5">
      <c r="A35" s="69" t="s">
        <v>65</v>
      </c>
      <c r="B35" s="121"/>
      <c r="C35" s="122"/>
      <c r="D35" s="122"/>
      <c r="E35" s="120"/>
    </row>
    <row r="36" spans="1:5">
      <c r="A36" s="65" t="s">
        <v>78</v>
      </c>
      <c r="B36" s="121"/>
      <c r="C36" s="122"/>
      <c r="D36" s="122"/>
      <c r="E36" s="120"/>
    </row>
    <row r="37" spans="1:5">
      <c r="A37" s="65" t="s">
        <v>288</v>
      </c>
      <c r="B37" s="121"/>
      <c r="C37" s="122"/>
      <c r="D37" s="122"/>
      <c r="E37" s="120"/>
    </row>
    <row r="38" spans="1:5">
      <c r="A38" s="65" t="s">
        <v>79</v>
      </c>
      <c r="B38" s="121"/>
      <c r="C38" s="122"/>
      <c r="D38" s="122"/>
      <c r="E38" s="120"/>
    </row>
    <row r="39" spans="1:5">
      <c r="A39" s="65" t="s">
        <v>80</v>
      </c>
      <c r="B39" s="121"/>
      <c r="C39" s="122"/>
      <c r="D39" s="122"/>
      <c r="E39" s="120"/>
    </row>
    <row r="40" spans="1:5">
      <c r="A40" s="65" t="s">
        <v>81</v>
      </c>
      <c r="B40" s="121"/>
      <c r="C40" s="122"/>
      <c r="D40" s="122"/>
      <c r="E40" s="120"/>
    </row>
    <row r="41" spans="1:5">
      <c r="A41" s="69" t="s">
        <v>66</v>
      </c>
      <c r="B41" s="121"/>
      <c r="C41" s="122"/>
      <c r="D41" s="122"/>
      <c r="E41" s="120"/>
    </row>
    <row r="42" spans="1:5">
      <c r="A42" s="66" t="s">
        <v>107</v>
      </c>
      <c r="B42" s="121"/>
      <c r="C42" s="122"/>
      <c r="D42" s="122"/>
      <c r="E42" s="120"/>
    </row>
    <row r="43" spans="1:5">
      <c r="A43" s="66" t="s">
        <v>82</v>
      </c>
      <c r="B43" s="121"/>
      <c r="C43" s="122"/>
      <c r="D43" s="122"/>
      <c r="E43" s="120"/>
    </row>
    <row r="44" spans="1:5">
      <c r="A44" s="66" t="s">
        <v>89</v>
      </c>
      <c r="B44" s="121"/>
      <c r="C44" s="122"/>
      <c r="D44" s="122"/>
      <c r="E44" s="120"/>
    </row>
    <row r="45" spans="1:5">
      <c r="A45" s="66" t="s">
        <v>83</v>
      </c>
      <c r="B45" s="121"/>
      <c r="C45" s="122"/>
      <c r="D45" s="122"/>
      <c r="E45" s="120"/>
    </row>
    <row r="46" spans="1:5">
      <c r="A46" s="66" t="s">
        <v>84</v>
      </c>
      <c r="B46" s="121"/>
      <c r="C46" s="122"/>
      <c r="D46" s="122"/>
      <c r="E46" s="120"/>
    </row>
    <row r="47" spans="1:5">
      <c r="A47" s="69" t="s">
        <v>67</v>
      </c>
      <c r="B47" s="121"/>
      <c r="C47" s="122"/>
      <c r="D47" s="122"/>
      <c r="E47" s="120"/>
    </row>
    <row r="48" spans="1:5">
      <c r="A48" s="67" t="s">
        <v>289</v>
      </c>
      <c r="B48" s="121"/>
      <c r="C48" s="122"/>
      <c r="D48" s="122"/>
      <c r="E48" s="120"/>
    </row>
    <row r="49" spans="1:5">
      <c r="A49" s="67" t="s">
        <v>85</v>
      </c>
      <c r="B49" s="121"/>
      <c r="C49" s="122"/>
      <c r="D49" s="122"/>
      <c r="E49" s="120"/>
    </row>
    <row r="50" spans="1:5">
      <c r="A50" s="67" t="s">
        <v>86</v>
      </c>
      <c r="B50" s="121"/>
      <c r="C50" s="122"/>
      <c r="D50" s="122"/>
      <c r="E50" s="120"/>
    </row>
    <row r="51" spans="1:5">
      <c r="A51" s="67" t="s">
        <v>87</v>
      </c>
      <c r="B51" s="121"/>
      <c r="C51" s="122"/>
      <c r="D51" s="122"/>
      <c r="E51" s="120"/>
    </row>
  </sheetData>
  <mergeCells count="1">
    <mergeCell ref="A2:E2"/>
  </mergeCells>
  <phoneticPr fontId="92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&amp;C附表2-21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20</vt:i4>
      </vt:variant>
    </vt:vector>
  </HeadingPairs>
  <TitlesOfParts>
    <vt:vector size="43" baseType="lpstr">
      <vt:lpstr>封面</vt:lpstr>
      <vt:lpstr>目录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'附表2-1'!Print_Titles</vt:lpstr>
      <vt:lpstr>'附表2-10'!Print_Titles</vt:lpstr>
      <vt:lpstr>'附表2-11'!Print_Titles</vt:lpstr>
      <vt:lpstr>'附表2-12'!Print_Titles</vt:lpstr>
      <vt:lpstr>'附表2-13'!Print_Titles</vt:lpstr>
      <vt:lpstr>'附表2-14'!Print_Titles</vt:lpstr>
      <vt:lpstr>'附表2-15'!Print_Titles</vt:lpstr>
      <vt:lpstr>'附表2-16'!Print_Titles</vt:lpstr>
      <vt:lpstr>'附表2-17'!Print_Titles</vt:lpstr>
      <vt:lpstr>'附表2-18'!Print_Titles</vt:lpstr>
      <vt:lpstr>'附表2-19'!Print_Titles</vt:lpstr>
      <vt:lpstr>'附表2-20'!Print_Titles</vt:lpstr>
      <vt:lpstr>'附表2-21'!Print_Titles</vt:lpstr>
      <vt:lpstr>'附表2-3'!Print_Titles</vt:lpstr>
      <vt:lpstr>'附表2-4'!Print_Titles</vt:lpstr>
      <vt:lpstr>'附表2-5'!Print_Titles</vt:lpstr>
      <vt:lpstr>'附表2-6'!Print_Titles</vt:lpstr>
      <vt:lpstr>'附表2-7'!Print_Titles</vt:lpstr>
      <vt:lpstr>'附表2-8'!Print_Titles</vt:lpstr>
      <vt:lpstr>'附表2-9'!Print_Titles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赵魏华</cp:lastModifiedBy>
  <cp:lastPrinted>2017-08-23T03:14:05Z</cp:lastPrinted>
  <dcterms:created xsi:type="dcterms:W3CDTF">2008-01-10T09:59:00Z</dcterms:created>
  <dcterms:modified xsi:type="dcterms:W3CDTF">2017-09-04T00:42:50Z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