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Sheet1!$A$5:$G$13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<sst xmlns="http://schemas.openxmlformats.org/spreadsheetml/2006/main" count="20" uniqueCount="18">
  <si>
    <t>2025年中央财政其他国土绿化项目一期验收情况表</t>
  </si>
  <si>
    <t>单位</t>
  </si>
  <si>
    <t>资金合计</t>
  </si>
  <si>
    <t>验收内容</t>
  </si>
  <si>
    <t>补助标准
（元/亩）</t>
  </si>
  <si>
    <t>人工造林更新</t>
  </si>
  <si>
    <t>森林质量提升</t>
  </si>
  <si>
    <t>补助面积</t>
  </si>
  <si>
    <t>补助金额</t>
  </si>
  <si>
    <t>将乐县</t>
  </si>
  <si>
    <t xml:space="preserve">2025年中央财政其他国土绿化项目补助标准：人工造林更新1000元/亩，森林质量提升500元/亩。
</t>
  </si>
  <si>
    <t>古镛镇</t>
  </si>
  <si>
    <t>高唐镇</t>
  </si>
  <si>
    <t>南口镇</t>
  </si>
  <si>
    <t>白莲镇</t>
  </si>
  <si>
    <t>黄潭镇</t>
  </si>
  <si>
    <t>福建金森林业股份有限公司</t>
  </si>
  <si>
    <t>将乐县金山林场有限公司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</si>
</sst>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22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zoomScale="85" zoomScaleNormal="85" workbookViewId="0">
      <selection activeCell="K12" sqref="K12"/>
    </sheetView>
  </sheetViews>
  <sheetFormatPr defaultColWidth="9" defaultRowHeight="14.25" outlineLevelCol="6"/>
  <cols>
    <col min="1" max="1" width="19.9916666666667" style="1" customWidth="1"/>
    <col min="2" max="6" width="18.675" style="1" customWidth="1"/>
    <col min="7" max="7" width="18.75" style="1" customWidth="1"/>
    <col min="8" max="16384" width="9" style="1"/>
  </cols>
  <sheetData>
    <row r="1" s="1" customFormat="1" ht="42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18" customHeight="1" spans="1:7">
      <c r="A2" s="3"/>
      <c r="B2" s="3"/>
      <c r="C2" s="3"/>
      <c r="D2" s="3"/>
      <c r="E2" s="3"/>
      <c r="F2" s="3"/>
      <c r="G2" s="3"/>
    </row>
    <row r="3" s="1" customFormat="1" ht="32" customHeight="1" spans="1:7">
      <c r="A3" s="4" t="s">
        <v>1</v>
      </c>
      <c r="B3" s="4" t="s">
        <v>2</v>
      </c>
      <c r="C3" s="5" t="s">
        <v>3</v>
      </c>
      <c r="D3" s="6"/>
      <c r="E3" s="6"/>
      <c r="F3" s="6"/>
      <c r="G3" s="4" t="s">
        <v>4</v>
      </c>
    </row>
    <row r="4" s="2" customFormat="1" ht="32" customHeight="1" spans="1:7">
      <c r="A4" s="4"/>
      <c r="B4" s="4"/>
      <c r="C4" s="5" t="s">
        <v>5</v>
      </c>
      <c r="D4" s="7"/>
      <c r="E4" s="4" t="s">
        <v>6</v>
      </c>
      <c r="F4" s="4"/>
      <c r="G4" s="4"/>
    </row>
    <row r="5" s="2" customFormat="1" ht="32" customHeight="1" spans="1:7">
      <c r="A5" s="4"/>
      <c r="B5" s="4"/>
      <c r="C5" s="4" t="s">
        <v>7</v>
      </c>
      <c r="D5" s="4" t="s">
        <v>8</v>
      </c>
      <c r="E5" s="4" t="s">
        <v>7</v>
      </c>
      <c r="F5" s="4" t="s">
        <v>8</v>
      </c>
      <c r="G5" s="4"/>
    </row>
    <row r="6" s="2" customFormat="1" ht="40" customHeight="1" spans="1:7">
      <c r="A6" s="8" t="s">
        <v>9</v>
      </c>
      <c r="B6" s="8">
        <f>D6+F6</f>
        <v>4073500</v>
      </c>
      <c r="C6" s="8">
        <f>SUM(C7:C13)</f>
        <v>457</v>
      </c>
      <c r="D6" s="8">
        <f>SUM(D7:D13)</f>
        <v>457000</v>
      </c>
      <c r="E6" s="8">
        <f>SUM(E7:E13)</f>
        <v>7233</v>
      </c>
      <c r="F6" s="8">
        <f>SUM(F7:F13)</f>
        <v>3616500</v>
      </c>
      <c r="G6" s="8" t="s">
        <v>10</v>
      </c>
    </row>
    <row r="7" s="2" customFormat="1" ht="40" customHeight="1" spans="1:7">
      <c r="A7" s="8" t="s">
        <v>11</v>
      </c>
      <c r="B7" s="8">
        <f>D7+F7</f>
        <v>118000</v>
      </c>
      <c r="C7" s="8">
        <v>118</v>
      </c>
      <c r="D7" s="8">
        <f>C7*1000</f>
        <v>118000</v>
      </c>
      <c r="E7" s="9"/>
      <c r="F7" s="10"/>
      <c r="G7" s="8"/>
    </row>
    <row r="8" ht="40" customHeight="1" spans="1:7">
      <c r="A8" s="11" t="s">
        <v>12</v>
      </c>
      <c r="B8" s="8">
        <f t="shared" ref="B8:B13" si="0">D8+F8</f>
        <v>479000</v>
      </c>
      <c r="C8" s="8"/>
      <c r="D8" s="8"/>
      <c r="E8" s="9">
        <v>958</v>
      </c>
      <c r="F8" s="10">
        <f t="shared" ref="F8:F11" si="1">E8*500</f>
        <v>479000</v>
      </c>
      <c r="G8" s="8"/>
    </row>
    <row r="9" ht="40" customHeight="1" spans="1:7">
      <c r="A9" s="11" t="s">
        <v>13</v>
      </c>
      <c r="B9" s="8">
        <f t="shared" si="0"/>
        <v>587500</v>
      </c>
      <c r="C9" s="8"/>
      <c r="D9" s="8"/>
      <c r="E9" s="9">
        <v>1175</v>
      </c>
      <c r="F9" s="10">
        <f t="shared" si="1"/>
        <v>587500</v>
      </c>
      <c r="G9" s="8"/>
    </row>
    <row r="10" ht="40" customHeight="1" spans="1:7">
      <c r="A10" s="11" t="s">
        <v>14</v>
      </c>
      <c r="B10" s="8">
        <f t="shared" si="0"/>
        <v>898500</v>
      </c>
      <c r="C10" s="8"/>
      <c r="D10" s="8"/>
      <c r="E10" s="9">
        <v>1797</v>
      </c>
      <c r="F10" s="10">
        <f t="shared" si="1"/>
        <v>898500</v>
      </c>
      <c r="G10" s="8"/>
    </row>
    <row r="11" ht="40" customHeight="1" spans="1:7">
      <c r="A11" s="11" t="s">
        <v>15</v>
      </c>
      <c r="B11" s="8">
        <f t="shared" si="0"/>
        <v>1651500</v>
      </c>
      <c r="C11" s="8"/>
      <c r="D11" s="8"/>
      <c r="E11" s="12">
        <v>3303</v>
      </c>
      <c r="F11" s="10">
        <f t="shared" si="1"/>
        <v>1651500</v>
      </c>
      <c r="G11" s="8"/>
    </row>
    <row r="12" ht="40" customHeight="1" spans="1:7">
      <c r="A12" s="11" t="s">
        <v>16</v>
      </c>
      <c r="B12" s="8">
        <f t="shared" si="0"/>
        <v>127000</v>
      </c>
      <c r="C12" s="8">
        <v>127</v>
      </c>
      <c r="D12" s="8">
        <f>C12*1000</f>
        <v>127000</v>
      </c>
      <c r="E12" s="12"/>
      <c r="F12" s="10"/>
      <c r="G12" s="8"/>
    </row>
    <row r="13" ht="40" customHeight="1" spans="1:7">
      <c r="A13" s="11" t="s">
        <v>17</v>
      </c>
      <c r="B13" s="8">
        <f t="shared" si="0"/>
        <v>212000</v>
      </c>
      <c r="C13" s="8">
        <v>212</v>
      </c>
      <c r="D13" s="8">
        <f>C13*1000</f>
        <v>212000</v>
      </c>
      <c r="E13" s="12"/>
      <c r="F13" s="10"/>
      <c r="G13" s="8"/>
    </row>
  </sheetData>
  <autoFilter xmlns:etc="http://www.wps.cn/officeDocument/2017/etCustomData" ref="A5:G13" etc:filterBottomFollowUsedRange="0">
    <extLst/>
  </autoFilter>
  <mergeCells count="8">
    <mergeCell ref="A1:G1"/>
    <mergeCell ref="C3:F3"/>
    <mergeCell ref="C4:D4"/>
    <mergeCell ref="E4:F4"/>
    <mergeCell ref="A3:A5"/>
    <mergeCell ref="B3:B5"/>
    <mergeCell ref="G3:G5"/>
    <mergeCell ref="G6:G13"/>
  </mergeCells>
  <printOptions horizontalCentered="1" verticalCentered="1"/>
  <pageMargins left="0.472222222222222" right="0.393055555555556" top="0.393055555555556" bottom="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老猪乔治</cp:lastModifiedBy>
  <dcterms:created xsi:type="dcterms:W3CDTF">2023-12-04T07:21:00Z</dcterms:created>
  <dcterms:modified xsi:type="dcterms:W3CDTF">2025-12-09T09:36:53Z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19411E0CC0E04115830085C8E93C5AAF_11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