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455"/>
  </bookViews>
  <sheets>
    <sheet name="Sheet2" sheetId="2" r:id="rId1"/>
  </sheets>
  <definedNames>
    <definedName name="_xlnm.Print_Area" localSheetId="0">Sheet2!$A$1:$G$21</definedName>
  </definedNames>
  <calcPr calcId="144525"/>
</workbook>
</file>

<file path=xl/sharedStrings.xml><?xml version="1.0" encoding="utf-8"?>
<sst xmlns="http://schemas.openxmlformats.org/spreadsheetml/2006/main" count="57">
  <si>
    <t>附件2</t>
  </si>
  <si>
    <t>福建省中央专项彩票公益金支持地方社会公益
事业发展资金绩效评价表</t>
  </si>
  <si>
    <t>填报单位（盖章）：将乐县财政局</t>
  </si>
  <si>
    <t>序号</t>
  </si>
  <si>
    <t>指标</t>
  </si>
  <si>
    <t>评价依据</t>
  </si>
  <si>
    <t>权重</t>
  </si>
  <si>
    <t>自评得分</t>
  </si>
  <si>
    <t>复评得分</t>
  </si>
  <si>
    <t>佐证材料</t>
  </si>
  <si>
    <t>项目立项充分性</t>
  </si>
  <si>
    <t>用于考核项目立项是否具有科学依据。
1.项目立项符合地方公益事业范畴；
2.项目审批文件、材料是否符合相关要求；
3.不存在立项后未开工并调整项目的情况；
发现一项不符合扣2分，扣完为止。</t>
  </si>
  <si>
    <t>立项审批等材料</t>
  </si>
  <si>
    <t>资金使用合规性</t>
  </si>
  <si>
    <t>用于反映和考核资金的规范使用情况。
1.是否符合国家财经法规和财务管理制度；
2.是否符合有关专项资金管理办法的规定；
3.是否有完整的审批程序和手续；
4.是否存在截留、挤占、挪用、虚列支出的情况；
5.是否有与中央专项彩票公益金支持中央部门项目转移支付资金、地方留成彩票公益金、一般公共预算资金重复安排。
发现一项不符合的扣2分，扣完为止。</t>
  </si>
  <si>
    <t>财务凭证、配套资金构成、发票或其他证明支出的材料</t>
  </si>
  <si>
    <t>项目管理规范性</t>
  </si>
  <si>
    <t>用于反映和考核项目实施过程管理的规范性。
1.是否有效执行财务、业务和项目库管理制度；
2.是否建立并有效执行项目实施进度监督检查和监测评估机制；
3.项目相关信息、数据是否及时更新，相关佐证资料是否存档；
4.项目相关政府采购、建设管理和档案管理是否符合制度规定。
发现有一项不符合的扣2分,扣完为止。</t>
  </si>
  <si>
    <t>项目档案等</t>
  </si>
  <si>
    <t>专项资金支出率</t>
  </si>
  <si>
    <t>用于反映截至2025年12月31日的项目预算执行情况。
预算执行率=已拨付至施工单位的中央专项彩票公益金金额/中央专项彩票公益金安排总金额×100%（资金需拨付到最终收款方）。
得分=(2024年预算执行率×70%+2025年预算执行率×30%)×20
在得分基础上，2024年度资金未支付到最终收款人，发现一项扣5分，扣完为止。</t>
  </si>
  <si>
    <t>国库集中支付凭证、有关合同、代建单位支付凭证等、2024年度项目需再提供支付清单。</t>
  </si>
  <si>
    <t>项目
开工率</t>
  </si>
  <si>
    <t>用于反映截至2025年12月31日的项目开工情况。
项目开工率=地区内项目开工数/地区内项目总数×100%
得分=（2024年项目开工率+2025年项目开工率）/2×10</t>
  </si>
  <si>
    <t>开工令或其他能证明开工时间的凭证</t>
  </si>
  <si>
    <t>项目
竣工率</t>
  </si>
  <si>
    <t>用于反映截至2025年12月31日的项目竣工情况。
项目竣工率=地区内项目竣工数/地区内项目总数×100%
得分=2024年项目竣工率×7+2025年项目竣工率×3</t>
  </si>
  <si>
    <t>竣工验收材料或其他能证明项目竣工验收的凭证</t>
  </si>
  <si>
    <t>是否按照申报内容建设</t>
  </si>
  <si>
    <t>建设成果是否与项目批复的建设内容与规模基本一致，一个项目不一致扣2分，扣完为止。</t>
  </si>
  <si>
    <t>项目绩效目标完成表</t>
  </si>
  <si>
    <t>是否按规定设置宣传标识</t>
  </si>
  <si>
    <t>社会公益事业资金资助的项目在竣工后是否按规定设置“彩票公益金资助-中国福利彩票和中国体育彩票”宣传标识，存在1处未设置扣1分，扣完为止。</t>
  </si>
  <si>
    <t>资金支持项目照片</t>
  </si>
  <si>
    <t>是否按时向社会公告项目实施情况</t>
  </si>
  <si>
    <t>1.财政部门是否于每年6月底前，向社会公告上年度本行政区域内使用资金的总体规模、资助项目、执行情况、支出绩效目标及完成情况等。
2.社会公益事业资金使用单位是否于每年6月底
前，向社会公告上年度具体项目的资金规模、支出内容、执行情况和实际效果等。
一个项目未完整公开项目实施情况的扣2分，扣完为止（2025年项目除外）。</t>
  </si>
  <si>
    <t>公告图片或截图</t>
  </si>
  <si>
    <t>资产管理规范性</t>
  </si>
  <si>
    <t>项目竣工后形成的资产权属是否按规定移交政府相关单位、部门，纳入国有资产管理。未按规定办理移交手续的，发现一例扣1分，扣完为止。</t>
  </si>
  <si>
    <t>资产移交材料、资产入账证明等证明资产权属的凭证</t>
  </si>
  <si>
    <t>社会效益</t>
  </si>
  <si>
    <t>补助项目是否有效弥补当地社会公益事业欠账（是否向居民开放），发现一例不符合扣2分，扣完为止。</t>
  </si>
  <si>
    <t>开放情况或场馆、设施运行情况说明等</t>
  </si>
  <si>
    <t>整改情况</t>
  </si>
  <si>
    <t>上年度绩效评价发现的问题是否及时整改，发现一项未整改扣2分，扣完为止。</t>
  </si>
  <si>
    <t>整改情况佐证材料</t>
  </si>
  <si>
    <t>约谈情况</t>
  </si>
  <si>
    <t>2025年度县（市、区）被约谈情况，一个县（市、区）被约谈一次扣1分，扣完为止。</t>
  </si>
  <si>
    <t>约谈名单</t>
  </si>
  <si>
    <t>总分</t>
  </si>
  <si>
    <t>加（减）分项</t>
  </si>
  <si>
    <t>单位自评准确性</t>
  </si>
  <si>
    <t>考核设区市自评得分和省级复评得分的的差异率，即(设区市自评得分合计-省级复评得分合计）/复评得分合计×100%的绝对值
1.差异率为0%的，得5分，
2.差异率为0-5（含）%的，得3分；
3.差异率为5-10%（含）的，不得分；
4.差异率为10-20%（含）的，扣3分；
5.差异率为20%以上的，扣5分。</t>
  </si>
  <si>
    <t>[-5,5]</t>
  </si>
  <si>
    <t>/</t>
  </si>
  <si>
    <t>最终得分</t>
  </si>
  <si>
    <t>注：复核得分列、单位自评准确性指标无需填写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</si>
</sst>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23"/>
  <sheetViews>
    <sheetView tabSelected="1" workbookViewId="0">
      <selection activeCell="M6" sqref="M6"/>
    </sheetView>
  </sheetViews>
  <sheetFormatPr defaultColWidth="9" defaultRowHeight="13.5" outlineLevelCol="6"/>
  <cols>
    <col min="1" max="1" width="9.26666666666667" style="1" customWidth="1"/>
    <col min="2" max="2" width="11.3833333333333" customWidth="1"/>
    <col min="3" max="3" width="52" customWidth="1"/>
    <col min="4" max="4" width="9.125" customWidth="1"/>
    <col min="5" max="6" width="11.25" customWidth="1"/>
    <col min="7" max="7" width="16.125" customWidth="1"/>
  </cols>
  <sheetData>
    <row r="1" customFormat="1" ht="18.75" spans="1:1">
      <c r="A1" s="2" t="s">
        <v>0</v>
      </c>
    </row>
    <row r="2" ht="90" customHeight="1" spans="1:7">
      <c r="A2" s="3" t="s">
        <v>1</v>
      </c>
      <c r="B2" s="3"/>
      <c r="C2" s="3"/>
      <c r="D2" s="3"/>
      <c r="E2" s="3"/>
      <c r="F2" s="3"/>
      <c r="G2" s="3"/>
    </row>
    <row r="3" ht="24" customHeight="1" spans="1:7">
      <c r="A3" s="4" t="s">
        <v>2</v>
      </c>
      <c r="B3" s="4"/>
      <c r="C3" s="4"/>
      <c r="D3" s="4"/>
      <c r="E3" s="4"/>
      <c r="F3" s="4"/>
      <c r="G3" s="4"/>
    </row>
    <row r="4" ht="34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6" t="s">
        <v>9</v>
      </c>
    </row>
    <row r="5" ht="106" customHeight="1" spans="1:7">
      <c r="A5" s="5">
        <v>1</v>
      </c>
      <c r="B5" s="7" t="s">
        <v>10</v>
      </c>
      <c r="C5" s="8" t="s">
        <v>11</v>
      </c>
      <c r="D5" s="5">
        <v>4</v>
      </c>
      <c r="E5" s="5">
        <v>4</v>
      </c>
      <c r="F5" s="5"/>
      <c r="G5" s="6" t="s">
        <v>12</v>
      </c>
    </row>
    <row r="6" ht="193" customHeight="1" spans="1:7">
      <c r="A6" s="5">
        <v>2</v>
      </c>
      <c r="B6" s="7" t="s">
        <v>13</v>
      </c>
      <c r="C6" s="9" t="s">
        <v>14</v>
      </c>
      <c r="D6" s="5">
        <v>6</v>
      </c>
      <c r="E6" s="5">
        <v>6</v>
      </c>
      <c r="F6" s="5"/>
      <c r="G6" s="6" t="s">
        <v>15</v>
      </c>
    </row>
    <row r="7" ht="178" customHeight="1" spans="1:7">
      <c r="A7" s="5">
        <v>3</v>
      </c>
      <c r="B7" s="7" t="s">
        <v>16</v>
      </c>
      <c r="C7" s="9" t="s">
        <v>17</v>
      </c>
      <c r="D7" s="5">
        <v>6</v>
      </c>
      <c r="E7" s="5">
        <v>6</v>
      </c>
      <c r="F7" s="5"/>
      <c r="G7" s="6" t="s">
        <v>18</v>
      </c>
    </row>
    <row r="8" ht="173" customHeight="1" spans="1:7">
      <c r="A8" s="5">
        <v>4</v>
      </c>
      <c r="B8" s="10" t="s">
        <v>19</v>
      </c>
      <c r="C8" s="9" t="s">
        <v>20</v>
      </c>
      <c r="D8" s="5">
        <v>20</v>
      </c>
      <c r="E8" s="5">
        <f>(0.8348*0.7+0.56*0.3)*20</f>
        <v>15.0472</v>
      </c>
      <c r="F8" s="5"/>
      <c r="G8" s="6" t="s">
        <v>21</v>
      </c>
    </row>
    <row r="9" ht="99" customHeight="1" spans="1:7">
      <c r="A9" s="5">
        <v>5</v>
      </c>
      <c r="B9" s="10" t="s">
        <v>22</v>
      </c>
      <c r="C9" s="9" t="s">
        <v>23</v>
      </c>
      <c r="D9" s="5">
        <v>10</v>
      </c>
      <c r="E9" s="5">
        <v>10</v>
      </c>
      <c r="F9" s="5"/>
      <c r="G9" s="6" t="s">
        <v>24</v>
      </c>
    </row>
    <row r="10" ht="100" customHeight="1" spans="1:7">
      <c r="A10" s="5">
        <v>6</v>
      </c>
      <c r="B10" s="10" t="s">
        <v>25</v>
      </c>
      <c r="C10" s="9" t="s">
        <v>26</v>
      </c>
      <c r="D10" s="5">
        <v>10</v>
      </c>
      <c r="E10" s="5">
        <f>7+3/8*3</f>
        <v>8.125</v>
      </c>
      <c r="F10" s="5"/>
      <c r="G10" s="11" t="s">
        <v>27</v>
      </c>
    </row>
    <row r="11" ht="139" customHeight="1" spans="1:7">
      <c r="A11" s="5">
        <v>7</v>
      </c>
      <c r="B11" s="12" t="s">
        <v>28</v>
      </c>
      <c r="C11" s="9" t="s">
        <v>29</v>
      </c>
      <c r="D11" s="5">
        <v>10</v>
      </c>
      <c r="E11" s="5">
        <v>10</v>
      </c>
      <c r="F11" s="5"/>
      <c r="G11" s="6" t="s">
        <v>30</v>
      </c>
    </row>
    <row r="12" ht="85" customHeight="1" spans="1:7">
      <c r="A12" s="5">
        <v>8</v>
      </c>
      <c r="B12" s="13" t="s">
        <v>31</v>
      </c>
      <c r="C12" s="14" t="s">
        <v>32</v>
      </c>
      <c r="D12" s="5">
        <v>4</v>
      </c>
      <c r="E12" s="5">
        <v>4</v>
      </c>
      <c r="F12" s="5"/>
      <c r="G12" s="6" t="s">
        <v>33</v>
      </c>
    </row>
    <row r="13" ht="159" customHeight="1" spans="1:7">
      <c r="A13" s="5">
        <v>9</v>
      </c>
      <c r="B13" s="15" t="s">
        <v>34</v>
      </c>
      <c r="C13" s="14" t="s">
        <v>35</v>
      </c>
      <c r="D13" s="15">
        <v>8</v>
      </c>
      <c r="E13" s="15">
        <v>8</v>
      </c>
      <c r="F13" s="15"/>
      <c r="G13" s="15" t="s">
        <v>36</v>
      </c>
    </row>
    <row r="14" ht="93" customHeight="1" spans="1:7">
      <c r="A14" s="5">
        <v>10</v>
      </c>
      <c r="B14" s="15" t="s">
        <v>37</v>
      </c>
      <c r="C14" s="14" t="s">
        <v>38</v>
      </c>
      <c r="D14" s="15">
        <v>5</v>
      </c>
      <c r="E14" s="15">
        <v>5</v>
      </c>
      <c r="F14" s="15"/>
      <c r="G14" s="15" t="s">
        <v>39</v>
      </c>
    </row>
    <row r="15" ht="56.25" spans="1:7">
      <c r="A15" s="5">
        <v>11</v>
      </c>
      <c r="B15" s="5" t="s">
        <v>40</v>
      </c>
      <c r="C15" s="16" t="s">
        <v>41</v>
      </c>
      <c r="D15" s="5">
        <v>6</v>
      </c>
      <c r="E15" s="5">
        <v>6</v>
      </c>
      <c r="F15" s="5"/>
      <c r="G15" s="6" t="s">
        <v>42</v>
      </c>
    </row>
    <row r="16" ht="37.5" spans="1:7">
      <c r="A16" s="5">
        <v>12</v>
      </c>
      <c r="B16" s="5" t="s">
        <v>43</v>
      </c>
      <c r="C16" s="16" t="s">
        <v>44</v>
      </c>
      <c r="D16" s="5">
        <v>6</v>
      </c>
      <c r="E16" s="5">
        <v>6</v>
      </c>
      <c r="F16" s="5"/>
      <c r="G16" s="6" t="s">
        <v>45</v>
      </c>
    </row>
    <row r="17" ht="42" customHeight="1" spans="1:7">
      <c r="A17" s="17">
        <v>13</v>
      </c>
      <c r="B17" s="17" t="s">
        <v>46</v>
      </c>
      <c r="C17" s="18" t="s">
        <v>47</v>
      </c>
      <c r="D17" s="5">
        <v>5</v>
      </c>
      <c r="E17" s="5">
        <v>5</v>
      </c>
      <c r="F17" s="5"/>
      <c r="G17" s="6" t="s">
        <v>48</v>
      </c>
    </row>
    <row r="18" ht="21" customHeight="1" spans="1:7">
      <c r="A18" s="19" t="s">
        <v>49</v>
      </c>
      <c r="B18" s="20"/>
      <c r="C18" s="21"/>
      <c r="D18" s="5">
        <f>SUM(D5:D17)</f>
        <v>100</v>
      </c>
      <c r="E18" s="5">
        <f>SUM(E5:E17)</f>
        <v>93.1722</v>
      </c>
      <c r="F18" s="5"/>
      <c r="G18" s="6"/>
    </row>
    <row r="19" ht="150" spans="1:7">
      <c r="A19" s="17" t="s">
        <v>50</v>
      </c>
      <c r="B19" s="22" t="s">
        <v>51</v>
      </c>
      <c r="C19" s="18" t="s">
        <v>52</v>
      </c>
      <c r="D19" s="5" t="s">
        <v>53</v>
      </c>
      <c r="E19" s="5" t="s">
        <v>54</v>
      </c>
      <c r="F19" s="5" t="s">
        <v>54</v>
      </c>
      <c r="G19" s="6"/>
    </row>
    <row r="20" ht="28" customHeight="1" spans="1:7">
      <c r="A20" s="17" t="s">
        <v>55</v>
      </c>
      <c r="B20" s="17"/>
      <c r="C20" s="6">
        <v>89</v>
      </c>
      <c r="D20" s="6"/>
      <c r="E20" s="6"/>
      <c r="F20" s="6"/>
      <c r="G20" s="6"/>
    </row>
    <row r="21" ht="35" customHeight="1" spans="1:7">
      <c r="A21" s="23" t="s">
        <v>56</v>
      </c>
      <c r="B21" s="23"/>
      <c r="C21" s="23"/>
      <c r="D21" s="23"/>
      <c r="E21" s="23"/>
      <c r="F21" s="23"/>
      <c r="G21" s="23"/>
    </row>
    <row r="23" customFormat="1" spans="1:3">
      <c r="A23" s="1"/>
      <c r="C23" s="24"/>
    </row>
  </sheetData>
  <mergeCells count="6">
    <mergeCell ref="A2:G2"/>
    <mergeCell ref="A3:G3"/>
    <mergeCell ref="A18:B18"/>
    <mergeCell ref="A20:B20"/>
    <mergeCell ref="C20:G20"/>
    <mergeCell ref="A21:G21"/>
  </mergeCells>
  <pageMargins left="0.511805555555556" right="0.511805555555556" top="0.668055555555556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陈佳炀</dc:creator>
  <cp:lastModifiedBy>JOKER</cp:lastModifiedBy>
  <dcterms:created xsi:type="dcterms:W3CDTF">2024-03-01T01:36:00Z</dcterms:created>
  <dcterms:modified xsi:type="dcterms:W3CDTF">2026-02-12T09:08:39Z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0D29FD22F81A46BC902BF9F916E48205</vt:lpwstr>
  </property>
  <property fmtid="{D5CDD505-2E9C-101B-9397-08002B2CF9AE}" pid="4" name="CalculationRule">
    <vt:i4>0</vt:i4>
  </property>
</Properties>
</file>